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985" activeTab="6"/>
  </bookViews>
  <sheets>
    <sheet name="ком 2016" sheetId="1" r:id="rId1"/>
    <sheet name="17" sheetId="2" r:id="rId2"/>
    <sheet name="КОМП" sheetId="3" r:id="rId3"/>
    <sheet name="КІРОВ" sheetId="4" r:id="rId4"/>
    <sheet name="НОВГ" sheetId="5" r:id="rId5"/>
    <sheet name="19" sheetId="6" r:id="rId6"/>
    <sheet name="2020" sheetId="7" r:id="rId7"/>
  </sheets>
  <definedNames/>
  <calcPr fullCalcOnLoad="1"/>
</workbook>
</file>

<file path=xl/sharedStrings.xml><?xml version="1.0" encoding="utf-8"?>
<sst xmlns="http://schemas.openxmlformats.org/spreadsheetml/2006/main" count="6364" uniqueCount="97">
  <si>
    <t>Зведена відомість осередків стовбурових(вторинних)</t>
  </si>
  <si>
    <t xml:space="preserve">шкідників та грибкових захворювань по </t>
  </si>
  <si>
    <t>Лісництво, урочище, квартал</t>
  </si>
  <si>
    <t>Площа,га</t>
  </si>
  <si>
    <t>об"єм роботи</t>
  </si>
  <si>
    <t>площа,га</t>
  </si>
  <si>
    <t>маса,куб.м.</t>
  </si>
  <si>
    <t>Назва шкідника і хвороби</t>
  </si>
  <si>
    <t>Назва заходу</t>
  </si>
  <si>
    <t>Необхідні заходи</t>
  </si>
  <si>
    <t>Компаніївське</t>
  </si>
  <si>
    <t>ДП "Компаніївський лісгосп"</t>
  </si>
  <si>
    <t>Новгородківське</t>
  </si>
  <si>
    <t>Кіровоградське</t>
  </si>
  <si>
    <t>стовбурові гнилі, трутовики</t>
  </si>
  <si>
    <t>СРВ,СРС</t>
  </si>
  <si>
    <t>коренева губка</t>
  </si>
  <si>
    <t>стовбурові хвороби, гнилі, трутовики</t>
  </si>
  <si>
    <t>1,2,8,9,14,15,16,17,18, 19,20,23</t>
  </si>
  <si>
    <t>СРВ</t>
  </si>
  <si>
    <t>1,2,3,4,5,6,7,8,11,12,13,14,15, 16,17,18,19,22,26,27,28,29,33, 46</t>
  </si>
  <si>
    <t>1,6,7,8,9,10,11,12,13,14,15,16, 17,18,19,20,21,22,23,24,25,26, 27,28,33,35,37,38,39,40,41,43, 44,45,46,47,48,49,50,51,52,53,54,57,57,59,60,61,63,64,65,67,68,72,71,72,75,76,78,80,82,84,87,89,90,91,92,93,94,95,96,99</t>
  </si>
  <si>
    <t>Зведена відомість</t>
  </si>
  <si>
    <t xml:space="preserve">осередків стовбурових (вторинних) шкідників та грибкових захворювань </t>
  </si>
  <si>
    <t>Квартал</t>
  </si>
  <si>
    <t>Виділ</t>
  </si>
  <si>
    <t xml:space="preserve">площа,га </t>
  </si>
  <si>
    <t>Назва шкідника,хвороби</t>
  </si>
  <si>
    <t>маса куб.м</t>
  </si>
  <si>
    <t>СРС</t>
  </si>
  <si>
    <t>11*3</t>
  </si>
  <si>
    <t>12*2</t>
  </si>
  <si>
    <t>15*2</t>
  </si>
  <si>
    <t>7*2</t>
  </si>
  <si>
    <t>13*2</t>
  </si>
  <si>
    <t>2*1</t>
  </si>
  <si>
    <t>2*2</t>
  </si>
  <si>
    <t>3*1</t>
  </si>
  <si>
    <t>3*2</t>
  </si>
  <si>
    <t>1*2</t>
  </si>
  <si>
    <t>14*2</t>
  </si>
  <si>
    <t>6*2</t>
  </si>
  <si>
    <t>1, 2</t>
  </si>
  <si>
    <t>12</t>
  </si>
  <si>
    <t>13</t>
  </si>
  <si>
    <t>14</t>
  </si>
  <si>
    <t>15</t>
  </si>
  <si>
    <t>16</t>
  </si>
  <si>
    <t>17</t>
  </si>
  <si>
    <t>18</t>
  </si>
  <si>
    <t>22</t>
  </si>
  <si>
    <t>26</t>
  </si>
  <si>
    <t>27</t>
  </si>
  <si>
    <t>28</t>
  </si>
  <si>
    <t>29</t>
  </si>
  <si>
    <t>33</t>
  </si>
  <si>
    <t>Компаніївське лісництво</t>
  </si>
  <si>
    <t>Кіровоградське лісництво</t>
  </si>
  <si>
    <t>Новгородківське лісництво</t>
  </si>
  <si>
    <t>ЛВР</t>
  </si>
  <si>
    <t>станом на 01.12.2016 року</t>
  </si>
  <si>
    <t>Інженер лісовогогосподарства                                                          Артеменко О.В.</t>
  </si>
  <si>
    <t>35</t>
  </si>
  <si>
    <t>46</t>
  </si>
  <si>
    <t>СРВ,СРС,ЛВР</t>
  </si>
  <si>
    <t>4,26,29,28,27,</t>
  </si>
  <si>
    <t>11</t>
  </si>
  <si>
    <t>19</t>
  </si>
  <si>
    <t>20</t>
  </si>
  <si>
    <t>23</t>
  </si>
  <si>
    <t>37</t>
  </si>
  <si>
    <t>39</t>
  </si>
  <si>
    <t>опеньок,стовбурні хвороби, гнилі, трутовики</t>
  </si>
  <si>
    <t>Разом:</t>
  </si>
  <si>
    <t>38</t>
  </si>
  <si>
    <t>40</t>
  </si>
  <si>
    <t>3, 4</t>
  </si>
  <si>
    <t>10*2</t>
  </si>
  <si>
    <t>5*2</t>
  </si>
  <si>
    <t>ВСЬОГО:</t>
  </si>
  <si>
    <t>Інженер лісового господарства</t>
  </si>
  <si>
    <t>О.В.Артеменко</t>
  </si>
  <si>
    <t>6</t>
  </si>
  <si>
    <t>Виконавець:</t>
  </si>
  <si>
    <t>Головний лісничий</t>
  </si>
  <si>
    <t>Вовк В.В.</t>
  </si>
  <si>
    <t>5</t>
  </si>
  <si>
    <t>за  2019 року</t>
  </si>
  <si>
    <t>10</t>
  </si>
  <si>
    <t>24</t>
  </si>
  <si>
    <t>Лісничий</t>
  </si>
  <si>
    <t>Галушка С.М.</t>
  </si>
  <si>
    <t>Панчак С.М.</t>
  </si>
  <si>
    <t>Бабичевський А.В.</t>
  </si>
  <si>
    <t>Т.в.о.головного лісничого</t>
  </si>
  <si>
    <t>Артеменко О.В.</t>
  </si>
  <si>
    <t>за  2020 року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</si>
</sst>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8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96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18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196" fontId="3" fillId="34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96" fontId="0" fillId="35" borderId="10" xfId="0" applyNumberFormat="1" applyFill="1" applyBorder="1" applyAlignment="1">
      <alignment horizontal="center" vertical="center"/>
    </xf>
    <xf numFmtId="196" fontId="0" fillId="36" borderId="10" xfId="0" applyNumberForma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49" fontId="8" fillId="37" borderId="18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196" fontId="4" fillId="33" borderId="10" xfId="0" applyNumberFormat="1" applyFont="1" applyFill="1" applyBorder="1" applyAlignment="1">
      <alignment horizontal="center"/>
    </xf>
    <xf numFmtId="196" fontId="0" fillId="0" borderId="11" xfId="0" applyNumberFormat="1" applyBorder="1" applyAlignment="1">
      <alignment horizontal="center"/>
    </xf>
    <xf numFmtId="196" fontId="0" fillId="0" borderId="15" xfId="0" applyNumberFormat="1" applyBorder="1" applyAlignment="1">
      <alignment horizontal="center"/>
    </xf>
    <xf numFmtId="196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5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196" fontId="0" fillId="0" borderId="15" xfId="0" applyNumberFormat="1" applyFill="1" applyBorder="1" applyAlignment="1">
      <alignment horizontal="center"/>
    </xf>
    <xf numFmtId="19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196" fontId="4" fillId="38" borderId="18" xfId="0" applyNumberFormat="1" applyFont="1" applyFill="1" applyBorder="1" applyAlignment="1">
      <alignment horizontal="center" vertical="center" wrapText="1"/>
    </xf>
    <xf numFmtId="196" fontId="4" fillId="38" borderId="21" xfId="0" applyNumberFormat="1" applyFont="1" applyFill="1" applyBorder="1" applyAlignment="1">
      <alignment horizontal="center" vertical="center" wrapText="1"/>
    </xf>
    <xf numFmtId="196" fontId="4" fillId="38" borderId="13" xfId="0" applyNumberFormat="1" applyFont="1" applyFill="1" applyBorder="1" applyAlignment="1">
      <alignment horizontal="center" vertical="center" wrapText="1"/>
    </xf>
    <xf numFmtId="49" fontId="4" fillId="37" borderId="18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7.125" style="0" customWidth="1"/>
    <col min="2" max="2" width="7.75390625" style="0" customWidth="1"/>
    <col min="3" max="4" width="15.625" style="0" customWidth="1"/>
    <col min="6" max="6" width="10.75390625" style="0" customWidth="1"/>
  </cols>
  <sheetData>
    <row r="1" spans="1:6" ht="12.75">
      <c r="A1" s="69" t="s">
        <v>0</v>
      </c>
      <c r="B1" s="69"/>
      <c r="C1" s="69"/>
      <c r="D1" s="69"/>
      <c r="E1" s="69"/>
      <c r="F1" s="69"/>
    </row>
    <row r="2" spans="1:6" ht="12.75">
      <c r="A2" s="69" t="s">
        <v>1</v>
      </c>
      <c r="B2" s="69"/>
      <c r="C2" s="69"/>
      <c r="D2" s="69"/>
      <c r="E2" s="69"/>
      <c r="F2" s="69"/>
    </row>
    <row r="3" spans="1:6" ht="12.75">
      <c r="A3" s="69" t="s">
        <v>11</v>
      </c>
      <c r="B3" s="69"/>
      <c r="C3" s="69"/>
      <c r="D3" s="69"/>
      <c r="E3" s="69"/>
      <c r="F3" s="69"/>
    </row>
    <row r="4" ht="12.75">
      <c r="C4" t="s">
        <v>60</v>
      </c>
    </row>
    <row r="6" spans="1:6" ht="12.75">
      <c r="A6" s="71" t="s">
        <v>2</v>
      </c>
      <c r="B6" s="71" t="s">
        <v>3</v>
      </c>
      <c r="C6" s="71" t="s">
        <v>7</v>
      </c>
      <c r="D6" s="72" t="s">
        <v>9</v>
      </c>
      <c r="E6" s="72"/>
      <c r="F6" s="72"/>
    </row>
    <row r="7" spans="1:6" ht="12.75">
      <c r="A7" s="71"/>
      <c r="B7" s="71"/>
      <c r="C7" s="71"/>
      <c r="D7" s="71" t="s">
        <v>8</v>
      </c>
      <c r="E7" s="72" t="s">
        <v>4</v>
      </c>
      <c r="F7" s="72"/>
    </row>
    <row r="8" spans="1:6" ht="12.75">
      <c r="A8" s="71"/>
      <c r="B8" s="71"/>
      <c r="C8" s="71"/>
      <c r="D8" s="71"/>
      <c r="E8" s="3" t="s">
        <v>5</v>
      </c>
      <c r="F8" s="3" t="s">
        <v>6</v>
      </c>
    </row>
    <row r="9" spans="1:6" ht="12.75">
      <c r="A9" s="2" t="s">
        <v>13</v>
      </c>
      <c r="B9" s="2"/>
      <c r="C9" s="2"/>
      <c r="D9" s="2"/>
      <c r="E9" s="2"/>
      <c r="F9" s="2"/>
    </row>
    <row r="10" spans="1:6" ht="140.25">
      <c r="A10" s="4" t="s">
        <v>21</v>
      </c>
      <c r="B10" s="2">
        <v>1630.4</v>
      </c>
      <c r="C10" s="2" t="s">
        <v>17</v>
      </c>
      <c r="D10" s="2" t="s">
        <v>15</v>
      </c>
      <c r="E10" s="2">
        <v>1630.4</v>
      </c>
      <c r="F10" s="2">
        <v>12084.3</v>
      </c>
    </row>
    <row r="11" spans="1:6" ht="12.75">
      <c r="A11" s="3" t="s">
        <v>10</v>
      </c>
      <c r="B11" s="3"/>
      <c r="C11" s="3"/>
      <c r="D11" s="2"/>
      <c r="E11" s="2"/>
      <c r="F11" s="2"/>
    </row>
    <row r="12" spans="1:6" ht="25.5">
      <c r="A12" s="4" t="s">
        <v>18</v>
      </c>
      <c r="B12" s="2">
        <v>362.7</v>
      </c>
      <c r="C12" s="2" t="s">
        <v>14</v>
      </c>
      <c r="D12" s="2" t="s">
        <v>15</v>
      </c>
      <c r="E12" s="2">
        <v>362.7</v>
      </c>
      <c r="F12" s="5">
        <v>4946.3</v>
      </c>
    </row>
    <row r="13" spans="1:5" ht="12.75">
      <c r="A13" s="3" t="s">
        <v>12</v>
      </c>
      <c r="B13" s="3"/>
      <c r="C13" s="3"/>
      <c r="D13" s="3"/>
      <c r="E13" s="3"/>
    </row>
    <row r="14" spans="1:6" ht="12.75">
      <c r="A14" s="4" t="s">
        <v>65</v>
      </c>
      <c r="B14" s="2">
        <v>27</v>
      </c>
      <c r="C14" s="2" t="s">
        <v>16</v>
      </c>
      <c r="D14" s="2" t="s">
        <v>15</v>
      </c>
      <c r="E14" s="2">
        <v>27</v>
      </c>
      <c r="F14" s="2">
        <v>2107</v>
      </c>
    </row>
    <row r="15" spans="1:6" ht="12.75">
      <c r="A15" s="2"/>
      <c r="B15" s="2"/>
      <c r="C15" s="2"/>
      <c r="D15" s="2"/>
      <c r="E15" s="2"/>
      <c r="F15" s="2"/>
    </row>
    <row r="16" spans="1:6" ht="38.25">
      <c r="A16" s="2" t="s">
        <v>20</v>
      </c>
      <c r="B16" s="2">
        <v>437.9</v>
      </c>
      <c r="C16" s="2" t="s">
        <v>14</v>
      </c>
      <c r="D16" s="2" t="s">
        <v>64</v>
      </c>
      <c r="E16" s="2">
        <v>437.9</v>
      </c>
      <c r="F16" s="2">
        <v>8913.2</v>
      </c>
    </row>
    <row r="17" spans="1:6" ht="12.75">
      <c r="A17" s="3"/>
      <c r="B17" s="5">
        <f>B16+B14+B12+B10</f>
        <v>2458</v>
      </c>
      <c r="C17" s="5"/>
      <c r="D17" s="5"/>
      <c r="E17" s="5">
        <f>E16+E14+E12+E10</f>
        <v>2458</v>
      </c>
      <c r="F17" s="5">
        <f>F10+F12+F14+F16</f>
        <v>28050.8</v>
      </c>
    </row>
    <row r="18" spans="1:6" ht="12.75">
      <c r="A18" s="1"/>
      <c r="B18" s="1"/>
      <c r="C18" s="1"/>
      <c r="D18" s="1"/>
      <c r="E18" s="1"/>
      <c r="F18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70" t="s">
        <v>61</v>
      </c>
      <c r="B21" s="70"/>
      <c r="C21" s="70"/>
      <c r="D21" s="70"/>
      <c r="E21" s="70"/>
      <c r="F21" s="70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mergeCells count="10">
    <mergeCell ref="A1:F1"/>
    <mergeCell ref="A2:F2"/>
    <mergeCell ref="A3:F3"/>
    <mergeCell ref="A21:F21"/>
    <mergeCell ref="B6:B8"/>
    <mergeCell ref="A6:A8"/>
    <mergeCell ref="D6:F6"/>
    <mergeCell ref="E7:F7"/>
    <mergeCell ref="D7:D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5"/>
  <sheetViews>
    <sheetView workbookViewId="0" topLeftCell="A103">
      <selection activeCell="P326" sqref="P318:Q326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85"/>
      <c r="C3" s="85"/>
      <c r="D3" s="85"/>
      <c r="E3" s="85"/>
      <c r="F3" s="85"/>
      <c r="G3" s="6">
        <v>2017</v>
      </c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7" ht="15" customHeight="1">
      <c r="A8" s="77" t="s">
        <v>56</v>
      </c>
      <c r="B8" s="78"/>
      <c r="C8" s="78"/>
      <c r="D8" s="78"/>
      <c r="E8" s="78"/>
      <c r="F8" s="78"/>
      <c r="G8" s="79"/>
    </row>
    <row r="9" spans="1:7" ht="24.75" customHeight="1">
      <c r="A9" s="9">
        <v>1</v>
      </c>
      <c r="B9" s="9">
        <v>1</v>
      </c>
      <c r="C9" s="5">
        <v>4.8</v>
      </c>
      <c r="D9" s="37" t="s">
        <v>72</v>
      </c>
      <c r="E9" s="34" t="s">
        <v>19</v>
      </c>
      <c r="F9" s="5">
        <v>4.8</v>
      </c>
      <c r="G9" s="5">
        <v>76.8</v>
      </c>
    </row>
    <row r="10" spans="1:7" ht="24.75" customHeight="1">
      <c r="A10" s="9">
        <v>1</v>
      </c>
      <c r="B10" s="17">
        <v>3</v>
      </c>
      <c r="C10" s="5">
        <v>3.5</v>
      </c>
      <c r="D10" s="37" t="s">
        <v>72</v>
      </c>
      <c r="E10" s="34" t="s">
        <v>19</v>
      </c>
      <c r="F10" s="5">
        <v>3.5</v>
      </c>
      <c r="G10" s="13">
        <v>55</v>
      </c>
    </row>
    <row r="11" spans="1:7" ht="24.75" customHeight="1">
      <c r="A11" s="9">
        <v>1</v>
      </c>
      <c r="B11" s="17">
        <v>4</v>
      </c>
      <c r="C11" s="5">
        <v>1.1</v>
      </c>
      <c r="D11" s="37" t="s">
        <v>72</v>
      </c>
      <c r="E11" s="34" t="s">
        <v>19</v>
      </c>
      <c r="F11" s="11">
        <v>1.1</v>
      </c>
      <c r="G11" s="19">
        <v>17.6</v>
      </c>
    </row>
    <row r="12" spans="1:7" ht="24.75" customHeight="1">
      <c r="A12" s="9">
        <v>1</v>
      </c>
      <c r="B12" s="17">
        <v>5</v>
      </c>
      <c r="C12" s="5">
        <v>3.6</v>
      </c>
      <c r="D12" s="37" t="s">
        <v>72</v>
      </c>
      <c r="E12" s="34" t="s">
        <v>19</v>
      </c>
      <c r="F12" s="11">
        <v>3.6</v>
      </c>
      <c r="G12" s="19">
        <v>57.6</v>
      </c>
    </row>
    <row r="13" spans="1:7" ht="24.75" customHeight="1">
      <c r="A13" s="9">
        <v>1</v>
      </c>
      <c r="B13" s="9">
        <v>6</v>
      </c>
      <c r="C13" s="5">
        <v>1.4</v>
      </c>
      <c r="D13" s="37" t="s">
        <v>72</v>
      </c>
      <c r="E13" s="34" t="s">
        <v>19</v>
      </c>
      <c r="F13" s="11">
        <v>1.4</v>
      </c>
      <c r="G13" s="11">
        <v>22.4</v>
      </c>
    </row>
    <row r="14" spans="1:7" ht="24.75" customHeight="1">
      <c r="A14" s="9">
        <v>1</v>
      </c>
      <c r="B14" s="9">
        <v>8</v>
      </c>
      <c r="C14" s="5">
        <v>4.9</v>
      </c>
      <c r="D14" s="37" t="s">
        <v>72</v>
      </c>
      <c r="E14" s="34" t="s">
        <v>19</v>
      </c>
      <c r="F14" s="5">
        <v>4.9</v>
      </c>
      <c r="G14" s="38">
        <v>78.4</v>
      </c>
    </row>
    <row r="15" spans="1:7" ht="24.75" customHeight="1">
      <c r="A15" s="9">
        <v>1</v>
      </c>
      <c r="B15" s="9">
        <v>9</v>
      </c>
      <c r="C15" s="5">
        <v>0.7</v>
      </c>
      <c r="D15" s="37" t="s">
        <v>72</v>
      </c>
      <c r="E15" s="34" t="s">
        <v>19</v>
      </c>
      <c r="F15" s="5">
        <v>0.7</v>
      </c>
      <c r="G15" s="38">
        <v>11.2</v>
      </c>
    </row>
    <row r="16" spans="1:7" ht="24.75" customHeight="1">
      <c r="A16" s="9">
        <v>1</v>
      </c>
      <c r="B16" s="9">
        <v>10</v>
      </c>
      <c r="C16" s="5">
        <v>0.8</v>
      </c>
      <c r="D16" s="37" t="s">
        <v>72</v>
      </c>
      <c r="E16" s="34" t="s">
        <v>19</v>
      </c>
      <c r="F16" s="5">
        <v>0.8</v>
      </c>
      <c r="G16" s="38">
        <v>12.8</v>
      </c>
    </row>
    <row r="17" spans="1:7" ht="24.75" customHeight="1">
      <c r="A17" s="9">
        <v>1</v>
      </c>
      <c r="B17" s="9">
        <v>11</v>
      </c>
      <c r="C17" s="5">
        <v>0.8</v>
      </c>
      <c r="D17" s="37" t="s">
        <v>72</v>
      </c>
      <c r="E17" s="34" t="s">
        <v>19</v>
      </c>
      <c r="F17" s="5">
        <v>0.8</v>
      </c>
      <c r="G17" s="38">
        <v>12.8</v>
      </c>
    </row>
    <row r="18" spans="1:7" ht="24.75" customHeight="1">
      <c r="A18" s="9">
        <v>1</v>
      </c>
      <c r="B18" s="9">
        <v>12</v>
      </c>
      <c r="C18" s="5">
        <v>0.9</v>
      </c>
      <c r="D18" s="37" t="s">
        <v>72</v>
      </c>
      <c r="E18" s="34" t="s">
        <v>19</v>
      </c>
      <c r="F18" s="5">
        <v>0.9</v>
      </c>
      <c r="G18" s="38">
        <v>14.4</v>
      </c>
    </row>
    <row r="19" spans="1:7" ht="24.75" customHeight="1">
      <c r="A19" s="9">
        <v>2</v>
      </c>
      <c r="B19" s="9">
        <v>2</v>
      </c>
      <c r="C19" s="5">
        <v>1.8</v>
      </c>
      <c r="D19" s="37" t="s">
        <v>72</v>
      </c>
      <c r="E19" s="35" t="s">
        <v>19</v>
      </c>
      <c r="F19" s="5">
        <v>1.8</v>
      </c>
      <c r="G19" s="38">
        <v>28.8</v>
      </c>
    </row>
    <row r="20" spans="1:7" ht="24.75" customHeight="1">
      <c r="A20" s="9">
        <v>2</v>
      </c>
      <c r="B20" s="17">
        <v>3</v>
      </c>
      <c r="C20" s="5">
        <v>3.8</v>
      </c>
      <c r="D20" s="37" t="s">
        <v>72</v>
      </c>
      <c r="E20" s="34" t="s">
        <v>19</v>
      </c>
      <c r="F20" s="5">
        <v>3.8</v>
      </c>
      <c r="G20" s="38">
        <v>60.8</v>
      </c>
    </row>
    <row r="21" spans="1:7" ht="24.75" customHeight="1">
      <c r="A21" s="9">
        <v>2</v>
      </c>
      <c r="B21" s="9">
        <v>4</v>
      </c>
      <c r="C21" s="5">
        <v>1.6</v>
      </c>
      <c r="D21" s="37" t="s">
        <v>72</v>
      </c>
      <c r="E21" s="34" t="s">
        <v>19</v>
      </c>
      <c r="F21" s="5">
        <v>1.6</v>
      </c>
      <c r="G21" s="38">
        <v>25.6</v>
      </c>
    </row>
    <row r="22" spans="1:7" ht="24.75" customHeight="1">
      <c r="A22" s="9">
        <v>2</v>
      </c>
      <c r="B22" s="9">
        <v>7</v>
      </c>
      <c r="C22" s="5">
        <v>6.8</v>
      </c>
      <c r="D22" s="37" t="s">
        <v>72</v>
      </c>
      <c r="E22" s="34" t="s">
        <v>19</v>
      </c>
      <c r="F22" s="5">
        <v>6.8</v>
      </c>
      <c r="G22" s="38">
        <v>108.8</v>
      </c>
    </row>
    <row r="23" spans="1:7" ht="24.75" customHeight="1">
      <c r="A23" s="9">
        <v>4</v>
      </c>
      <c r="B23" s="9">
        <v>11</v>
      </c>
      <c r="C23" s="5">
        <v>0.2</v>
      </c>
      <c r="D23" s="37" t="s">
        <v>72</v>
      </c>
      <c r="E23" s="34" t="s">
        <v>19</v>
      </c>
      <c r="F23" s="5">
        <v>0.2</v>
      </c>
      <c r="G23" s="38">
        <v>3.2</v>
      </c>
    </row>
    <row r="24" spans="1:7" ht="24.75" customHeight="1">
      <c r="A24" s="9">
        <v>5</v>
      </c>
      <c r="B24" s="9">
        <v>2</v>
      </c>
      <c r="C24" s="5">
        <v>2.1</v>
      </c>
      <c r="D24" s="37" t="s">
        <v>72</v>
      </c>
      <c r="E24" s="34" t="s">
        <v>19</v>
      </c>
      <c r="F24" s="5">
        <v>2.1</v>
      </c>
      <c r="G24" s="38">
        <v>33.6</v>
      </c>
    </row>
    <row r="25" spans="1:7" ht="24.75" customHeight="1">
      <c r="A25" s="9">
        <v>6</v>
      </c>
      <c r="B25" s="9">
        <v>4</v>
      </c>
      <c r="C25" s="5">
        <v>0.6</v>
      </c>
      <c r="D25" s="37" t="s">
        <v>72</v>
      </c>
      <c r="E25" s="34" t="s">
        <v>19</v>
      </c>
      <c r="F25" s="5">
        <v>0.6</v>
      </c>
      <c r="G25" s="38">
        <v>9.6</v>
      </c>
    </row>
    <row r="26" spans="1:7" ht="24.75" customHeight="1">
      <c r="A26" s="9">
        <v>6</v>
      </c>
      <c r="B26" s="9">
        <v>5</v>
      </c>
      <c r="C26" s="5">
        <v>0.9</v>
      </c>
      <c r="D26" s="37" t="s">
        <v>72</v>
      </c>
      <c r="E26" s="34" t="s">
        <v>19</v>
      </c>
      <c r="F26" s="5">
        <v>0.9</v>
      </c>
      <c r="G26" s="38">
        <v>14.4</v>
      </c>
    </row>
    <row r="27" spans="1:7" ht="24.75" customHeight="1">
      <c r="A27" s="9">
        <v>8</v>
      </c>
      <c r="B27" s="9">
        <v>2</v>
      </c>
      <c r="C27" s="5">
        <v>4</v>
      </c>
      <c r="D27" s="37" t="s">
        <v>72</v>
      </c>
      <c r="E27" s="34" t="s">
        <v>19</v>
      </c>
      <c r="F27" s="5">
        <v>4</v>
      </c>
      <c r="G27" s="38">
        <v>28</v>
      </c>
    </row>
    <row r="28" spans="1:7" ht="24.75" customHeight="1">
      <c r="A28" s="9">
        <v>8</v>
      </c>
      <c r="B28" s="9">
        <v>4</v>
      </c>
      <c r="C28" s="5">
        <v>2.3</v>
      </c>
      <c r="D28" s="37" t="s">
        <v>72</v>
      </c>
      <c r="E28" s="34" t="s">
        <v>19</v>
      </c>
      <c r="F28" s="5">
        <v>2.3</v>
      </c>
      <c r="G28" s="38">
        <v>27</v>
      </c>
    </row>
    <row r="29" spans="1:7" ht="24.75" customHeight="1">
      <c r="A29" s="9">
        <v>8</v>
      </c>
      <c r="B29" s="9">
        <v>5</v>
      </c>
      <c r="C29" s="5">
        <v>1.4</v>
      </c>
      <c r="D29" s="37" t="s">
        <v>72</v>
      </c>
      <c r="E29" s="34" t="s">
        <v>19</v>
      </c>
      <c r="F29" s="5">
        <v>1.4</v>
      </c>
      <c r="G29" s="38">
        <v>27</v>
      </c>
    </row>
    <row r="30" spans="1:7" ht="24.75" customHeight="1">
      <c r="A30" s="9">
        <v>8</v>
      </c>
      <c r="B30" s="9">
        <v>10</v>
      </c>
      <c r="C30" s="5">
        <v>1.4</v>
      </c>
      <c r="D30" s="37" t="s">
        <v>72</v>
      </c>
      <c r="E30" s="34" t="s">
        <v>19</v>
      </c>
      <c r="F30" s="5">
        <v>1.4</v>
      </c>
      <c r="G30" s="38">
        <v>22.4</v>
      </c>
    </row>
    <row r="31" spans="1:7" ht="24.75" customHeight="1">
      <c r="A31" s="9">
        <v>8</v>
      </c>
      <c r="B31" s="9">
        <v>27</v>
      </c>
      <c r="C31" s="5">
        <v>5</v>
      </c>
      <c r="D31" s="37" t="s">
        <v>72</v>
      </c>
      <c r="E31" s="34" t="s">
        <v>19</v>
      </c>
      <c r="F31" s="5">
        <v>5</v>
      </c>
      <c r="G31" s="38">
        <v>80</v>
      </c>
    </row>
    <row r="32" spans="1:7" ht="24.75" customHeight="1">
      <c r="A32" s="9">
        <v>8</v>
      </c>
      <c r="B32" s="9">
        <v>28</v>
      </c>
      <c r="C32" s="5">
        <v>5.8</v>
      </c>
      <c r="D32" s="37" t="s">
        <v>72</v>
      </c>
      <c r="E32" s="34" t="s">
        <v>19</v>
      </c>
      <c r="F32" s="5">
        <v>5.8</v>
      </c>
      <c r="G32" s="38">
        <v>92.8</v>
      </c>
    </row>
    <row r="33" spans="1:7" ht="24.75" customHeight="1">
      <c r="A33" s="9">
        <v>8</v>
      </c>
      <c r="B33" s="9">
        <v>32</v>
      </c>
      <c r="C33" s="5">
        <v>1</v>
      </c>
      <c r="D33" s="37" t="s">
        <v>72</v>
      </c>
      <c r="E33" s="34" t="s">
        <v>19</v>
      </c>
      <c r="F33" s="5">
        <v>1</v>
      </c>
      <c r="G33" s="39">
        <v>16</v>
      </c>
    </row>
    <row r="34" spans="1:7" ht="24.75" customHeight="1">
      <c r="A34" s="9">
        <v>8</v>
      </c>
      <c r="B34" s="9">
        <v>33</v>
      </c>
      <c r="C34" s="5">
        <v>0.7</v>
      </c>
      <c r="D34" s="37" t="s">
        <v>72</v>
      </c>
      <c r="E34" s="34" t="s">
        <v>19</v>
      </c>
      <c r="F34" s="5">
        <v>0.7</v>
      </c>
      <c r="G34" s="39">
        <v>11.2</v>
      </c>
    </row>
    <row r="35" spans="1:7" ht="24.75" customHeight="1">
      <c r="A35" s="9">
        <v>8</v>
      </c>
      <c r="B35" s="9">
        <v>36</v>
      </c>
      <c r="C35" s="5">
        <v>0.5</v>
      </c>
      <c r="D35" s="37" t="s">
        <v>72</v>
      </c>
      <c r="E35" s="34" t="s">
        <v>19</v>
      </c>
      <c r="F35" s="5">
        <v>0.5</v>
      </c>
      <c r="G35" s="39">
        <v>8</v>
      </c>
    </row>
    <row r="36" spans="1:7" ht="24.75" customHeight="1">
      <c r="A36" s="9">
        <v>9</v>
      </c>
      <c r="B36" s="9">
        <v>6</v>
      </c>
      <c r="C36" s="5">
        <v>0.4</v>
      </c>
      <c r="D36" s="37" t="s">
        <v>72</v>
      </c>
      <c r="E36" s="34" t="s">
        <v>19</v>
      </c>
      <c r="F36" s="5">
        <v>0.4</v>
      </c>
      <c r="G36" s="38">
        <v>6.4</v>
      </c>
    </row>
    <row r="37" spans="1:7" ht="24.75" customHeight="1">
      <c r="A37" s="9">
        <v>9</v>
      </c>
      <c r="B37" s="17">
        <v>10</v>
      </c>
      <c r="C37" s="5">
        <v>1.1</v>
      </c>
      <c r="D37" s="37" t="s">
        <v>72</v>
      </c>
      <c r="E37" s="34" t="s">
        <v>19</v>
      </c>
      <c r="F37" s="5">
        <v>1.1</v>
      </c>
      <c r="G37" s="21">
        <v>17.6</v>
      </c>
    </row>
    <row r="38" spans="1:7" ht="24.75" customHeight="1">
      <c r="A38" s="9">
        <v>9</v>
      </c>
      <c r="B38" s="9">
        <v>16</v>
      </c>
      <c r="C38" s="5">
        <v>0.4</v>
      </c>
      <c r="D38" s="37" t="s">
        <v>72</v>
      </c>
      <c r="E38" s="34" t="s">
        <v>19</v>
      </c>
      <c r="F38" s="5">
        <v>0.4</v>
      </c>
      <c r="G38" s="39">
        <v>6.4</v>
      </c>
    </row>
    <row r="39" spans="1:7" ht="24.75" customHeight="1">
      <c r="A39" s="9">
        <v>9</v>
      </c>
      <c r="B39" s="9">
        <v>19</v>
      </c>
      <c r="C39" s="5">
        <v>4</v>
      </c>
      <c r="D39" s="37" t="s">
        <v>72</v>
      </c>
      <c r="E39" s="34" t="s">
        <v>19</v>
      </c>
      <c r="F39" s="5">
        <v>4</v>
      </c>
      <c r="G39" s="39">
        <v>64</v>
      </c>
    </row>
    <row r="40" spans="1:7" ht="24.75" customHeight="1">
      <c r="A40" s="9">
        <v>9</v>
      </c>
      <c r="B40" s="9">
        <v>28</v>
      </c>
      <c r="C40" s="5">
        <v>2.5</v>
      </c>
      <c r="D40" s="37" t="s">
        <v>72</v>
      </c>
      <c r="E40" s="34" t="s">
        <v>19</v>
      </c>
      <c r="F40" s="5">
        <v>2.5</v>
      </c>
      <c r="G40" s="38">
        <v>40</v>
      </c>
    </row>
    <row r="41" spans="1:7" ht="24.75" customHeight="1">
      <c r="A41" s="9">
        <v>9</v>
      </c>
      <c r="B41" s="9">
        <v>29</v>
      </c>
      <c r="C41" s="5">
        <v>0.5</v>
      </c>
      <c r="D41" s="37" t="s">
        <v>72</v>
      </c>
      <c r="E41" s="34" t="s">
        <v>19</v>
      </c>
      <c r="F41" s="5">
        <v>0.5</v>
      </c>
      <c r="G41" s="38">
        <v>8</v>
      </c>
    </row>
    <row r="42" spans="1:7" ht="24.75" customHeight="1">
      <c r="A42" s="9">
        <v>11</v>
      </c>
      <c r="B42" s="9">
        <v>10</v>
      </c>
      <c r="C42" s="5">
        <v>5.1</v>
      </c>
      <c r="D42" s="37" t="s">
        <v>72</v>
      </c>
      <c r="E42" s="34" t="s">
        <v>19</v>
      </c>
      <c r="F42" s="5">
        <v>5.1</v>
      </c>
      <c r="G42" s="38">
        <v>35.7</v>
      </c>
    </row>
    <row r="43" spans="1:7" ht="24.75" customHeight="1">
      <c r="A43" s="9">
        <v>11</v>
      </c>
      <c r="B43" s="9">
        <v>12</v>
      </c>
      <c r="C43" s="5">
        <v>3</v>
      </c>
      <c r="D43" s="37" t="s">
        <v>72</v>
      </c>
      <c r="E43" s="34" t="s">
        <v>19</v>
      </c>
      <c r="F43" s="5">
        <v>3</v>
      </c>
      <c r="G43" s="38">
        <v>21</v>
      </c>
    </row>
    <row r="44" spans="1:7" ht="24.75" customHeight="1">
      <c r="A44" s="9">
        <v>11</v>
      </c>
      <c r="B44" s="9">
        <v>14</v>
      </c>
      <c r="C44" s="5">
        <v>5.3</v>
      </c>
      <c r="D44" s="37" t="s">
        <v>72</v>
      </c>
      <c r="E44" s="34" t="s">
        <v>19</v>
      </c>
      <c r="F44" s="5">
        <v>5.3</v>
      </c>
      <c r="G44" s="38">
        <v>37.1</v>
      </c>
    </row>
    <row r="45" spans="1:7" ht="24.75" customHeight="1">
      <c r="A45" s="9">
        <v>11</v>
      </c>
      <c r="B45" s="9">
        <v>15</v>
      </c>
      <c r="C45" s="5">
        <v>1.5</v>
      </c>
      <c r="D45" s="37" t="s">
        <v>72</v>
      </c>
      <c r="E45" s="34" t="s">
        <v>19</v>
      </c>
      <c r="F45" s="5">
        <v>1.5</v>
      </c>
      <c r="G45" s="38">
        <v>10.5</v>
      </c>
    </row>
    <row r="46" spans="1:7" ht="24.75" customHeight="1">
      <c r="A46" s="9">
        <v>11</v>
      </c>
      <c r="B46" s="9">
        <v>17</v>
      </c>
      <c r="C46" s="5">
        <v>1.6</v>
      </c>
      <c r="D46" s="37" t="s">
        <v>72</v>
      </c>
      <c r="E46" s="34" t="s">
        <v>19</v>
      </c>
      <c r="F46" s="5">
        <v>1.6</v>
      </c>
      <c r="G46" s="38">
        <v>11.2</v>
      </c>
    </row>
    <row r="47" spans="1:7" ht="24.75" customHeight="1">
      <c r="A47" s="9">
        <v>11</v>
      </c>
      <c r="B47" s="9">
        <v>18</v>
      </c>
      <c r="C47" s="5">
        <v>1.7</v>
      </c>
      <c r="D47" s="37" t="s">
        <v>72</v>
      </c>
      <c r="E47" s="34" t="s">
        <v>19</v>
      </c>
      <c r="F47" s="5">
        <v>1.7</v>
      </c>
      <c r="G47" s="38">
        <v>11.9</v>
      </c>
    </row>
    <row r="48" spans="1:7" ht="24.75" customHeight="1">
      <c r="A48" s="9">
        <v>11</v>
      </c>
      <c r="B48" s="9">
        <v>20</v>
      </c>
      <c r="C48" s="5">
        <v>1.7</v>
      </c>
      <c r="D48" s="37" t="s">
        <v>72</v>
      </c>
      <c r="E48" s="34" t="s">
        <v>19</v>
      </c>
      <c r="F48" s="5">
        <v>1.7</v>
      </c>
      <c r="G48" s="38">
        <v>11.9</v>
      </c>
    </row>
    <row r="49" spans="1:7" ht="24.75" customHeight="1">
      <c r="A49" s="9">
        <v>13</v>
      </c>
      <c r="B49" s="9">
        <v>1</v>
      </c>
      <c r="C49" s="5">
        <v>0.8</v>
      </c>
      <c r="D49" s="37" t="s">
        <v>72</v>
      </c>
      <c r="E49" s="34" t="s">
        <v>19</v>
      </c>
      <c r="F49" s="5">
        <v>0.8</v>
      </c>
      <c r="G49" s="38">
        <v>12.8</v>
      </c>
    </row>
    <row r="50" spans="1:7" ht="24.75" customHeight="1">
      <c r="A50" s="9">
        <v>13</v>
      </c>
      <c r="B50" s="9">
        <v>2</v>
      </c>
      <c r="C50" s="5">
        <v>9</v>
      </c>
      <c r="D50" s="37" t="s">
        <v>72</v>
      </c>
      <c r="E50" s="34" t="s">
        <v>19</v>
      </c>
      <c r="F50" s="5">
        <v>9</v>
      </c>
      <c r="G50" s="38">
        <v>144</v>
      </c>
    </row>
    <row r="51" spans="1:7" ht="24.75" customHeight="1">
      <c r="A51" s="9">
        <v>13</v>
      </c>
      <c r="B51" s="9">
        <v>4</v>
      </c>
      <c r="C51" s="5">
        <v>0.2</v>
      </c>
      <c r="D51" s="37" t="s">
        <v>72</v>
      </c>
      <c r="E51" s="34" t="s">
        <v>19</v>
      </c>
      <c r="F51" s="5">
        <v>0.2</v>
      </c>
      <c r="G51" s="39">
        <v>1.4</v>
      </c>
    </row>
    <row r="52" spans="1:7" ht="24.75" customHeight="1">
      <c r="A52" s="9">
        <v>13</v>
      </c>
      <c r="B52" s="9">
        <v>5</v>
      </c>
      <c r="C52" s="5">
        <v>2.7</v>
      </c>
      <c r="D52" s="37" t="s">
        <v>72</v>
      </c>
      <c r="E52" s="34" t="s">
        <v>19</v>
      </c>
      <c r="F52" s="5">
        <v>2.7</v>
      </c>
      <c r="G52" s="39">
        <v>18.9</v>
      </c>
    </row>
    <row r="53" spans="1:7" ht="24.75" customHeight="1">
      <c r="A53" s="9">
        <v>14</v>
      </c>
      <c r="B53" s="9">
        <v>1</v>
      </c>
      <c r="C53" s="5">
        <v>1.1</v>
      </c>
      <c r="D53" s="37" t="s">
        <v>72</v>
      </c>
      <c r="E53" s="34" t="s">
        <v>19</v>
      </c>
      <c r="F53" s="5">
        <v>1.1</v>
      </c>
      <c r="G53" s="13">
        <v>50</v>
      </c>
    </row>
    <row r="54" spans="1:7" ht="24.75" customHeight="1">
      <c r="A54" s="9">
        <v>14</v>
      </c>
      <c r="B54" s="9">
        <v>2</v>
      </c>
      <c r="C54" s="5">
        <v>0.6</v>
      </c>
      <c r="D54" s="37" t="s">
        <v>72</v>
      </c>
      <c r="E54" s="34" t="s">
        <v>19</v>
      </c>
      <c r="F54" s="5">
        <v>0.6</v>
      </c>
      <c r="G54" s="13">
        <v>9.8</v>
      </c>
    </row>
    <row r="55" spans="1:7" ht="24.75" customHeight="1">
      <c r="A55" s="9">
        <v>14</v>
      </c>
      <c r="B55" s="17">
        <v>3</v>
      </c>
      <c r="C55" s="5">
        <v>2</v>
      </c>
      <c r="D55" s="37" t="s">
        <v>72</v>
      </c>
      <c r="E55" s="34" t="s">
        <v>19</v>
      </c>
      <c r="F55" s="5">
        <v>2</v>
      </c>
      <c r="G55" s="5">
        <v>23.1</v>
      </c>
    </row>
    <row r="56" spans="1:7" ht="24.75" customHeight="1">
      <c r="A56" s="9">
        <v>14</v>
      </c>
      <c r="B56" s="9">
        <v>4</v>
      </c>
      <c r="C56" s="5">
        <v>2.1</v>
      </c>
      <c r="D56" s="37" t="s">
        <v>72</v>
      </c>
      <c r="E56" s="34" t="s">
        <v>19</v>
      </c>
      <c r="F56" s="5">
        <v>2.1</v>
      </c>
      <c r="G56" s="5">
        <v>43</v>
      </c>
    </row>
    <row r="57" spans="1:7" ht="24.75" customHeight="1">
      <c r="A57" s="9">
        <v>14</v>
      </c>
      <c r="B57" s="9">
        <v>5</v>
      </c>
      <c r="C57" s="5">
        <v>1.6</v>
      </c>
      <c r="D57" s="37" t="s">
        <v>72</v>
      </c>
      <c r="E57" s="34" t="s">
        <v>19</v>
      </c>
      <c r="F57" s="5">
        <v>1.6</v>
      </c>
      <c r="G57" s="5">
        <v>13.7</v>
      </c>
    </row>
    <row r="58" spans="1:7" ht="24.75" customHeight="1">
      <c r="A58" s="9">
        <v>14</v>
      </c>
      <c r="B58" s="9">
        <v>6</v>
      </c>
      <c r="C58" s="5">
        <v>0.8</v>
      </c>
      <c r="D58" s="37" t="s">
        <v>72</v>
      </c>
      <c r="E58" s="35" t="s">
        <v>19</v>
      </c>
      <c r="F58" s="11">
        <v>0.8</v>
      </c>
      <c r="G58" s="11">
        <v>5.6</v>
      </c>
    </row>
    <row r="59" spans="1:7" ht="24.75" customHeight="1">
      <c r="A59" s="9">
        <v>14</v>
      </c>
      <c r="B59" s="9">
        <v>11</v>
      </c>
      <c r="C59" s="5">
        <v>1.5</v>
      </c>
      <c r="D59" s="37" t="s">
        <v>72</v>
      </c>
      <c r="E59" s="34" t="s">
        <v>19</v>
      </c>
      <c r="F59" s="11">
        <v>1.5</v>
      </c>
      <c r="G59" s="11">
        <v>24</v>
      </c>
    </row>
    <row r="60" spans="1:7" ht="24.75" customHeight="1">
      <c r="A60" s="9">
        <v>14</v>
      </c>
      <c r="B60" s="9">
        <v>18</v>
      </c>
      <c r="C60" s="5">
        <v>0.5</v>
      </c>
      <c r="D60" s="37" t="s">
        <v>72</v>
      </c>
      <c r="E60" s="34" t="s">
        <v>19</v>
      </c>
      <c r="F60" s="11">
        <v>0.5</v>
      </c>
      <c r="G60" s="11">
        <v>8</v>
      </c>
    </row>
    <row r="61" spans="1:7" ht="24.75" customHeight="1">
      <c r="A61" s="9">
        <v>14</v>
      </c>
      <c r="B61" s="9">
        <v>19</v>
      </c>
      <c r="C61" s="5">
        <v>0.5</v>
      </c>
      <c r="D61" s="37" t="s">
        <v>72</v>
      </c>
      <c r="E61" s="34" t="s">
        <v>19</v>
      </c>
      <c r="F61" s="11">
        <v>0.5</v>
      </c>
      <c r="G61" s="11">
        <v>8</v>
      </c>
    </row>
    <row r="62" spans="1:7" ht="24.75" customHeight="1">
      <c r="A62" s="9">
        <v>14</v>
      </c>
      <c r="B62" s="9">
        <v>23</v>
      </c>
      <c r="C62" s="5">
        <v>0.4</v>
      </c>
      <c r="D62" s="37" t="s">
        <v>72</v>
      </c>
      <c r="E62" s="34" t="s">
        <v>19</v>
      </c>
      <c r="F62" s="11">
        <v>0.4</v>
      </c>
      <c r="G62" s="38">
        <v>6.4</v>
      </c>
    </row>
    <row r="63" spans="1:7" ht="24.75" customHeight="1">
      <c r="A63" s="9">
        <v>14</v>
      </c>
      <c r="B63" s="9">
        <v>24</v>
      </c>
      <c r="C63" s="5">
        <v>6.3</v>
      </c>
      <c r="D63" s="37" t="s">
        <v>72</v>
      </c>
      <c r="E63" s="34" t="s">
        <v>19</v>
      </c>
      <c r="F63" s="5">
        <v>6.3</v>
      </c>
      <c r="G63" s="38">
        <v>100.8</v>
      </c>
    </row>
    <row r="64" spans="1:7" ht="24.75" customHeight="1">
      <c r="A64" s="9">
        <v>14</v>
      </c>
      <c r="B64" s="9">
        <v>25</v>
      </c>
      <c r="C64" s="5">
        <v>4.3</v>
      </c>
      <c r="D64" s="37" t="s">
        <v>72</v>
      </c>
      <c r="E64" s="34" t="s">
        <v>19</v>
      </c>
      <c r="F64" s="5">
        <v>4.3</v>
      </c>
      <c r="G64" s="38">
        <v>68.8</v>
      </c>
    </row>
    <row r="65" spans="1:7" ht="24.75" customHeight="1">
      <c r="A65" s="9">
        <v>14</v>
      </c>
      <c r="B65" s="9">
        <v>26</v>
      </c>
      <c r="C65" s="5">
        <v>6.9</v>
      </c>
      <c r="D65" s="37" t="s">
        <v>72</v>
      </c>
      <c r="E65" s="34" t="s">
        <v>19</v>
      </c>
      <c r="F65" s="5">
        <v>6.9</v>
      </c>
      <c r="G65" s="38">
        <v>110.4</v>
      </c>
    </row>
    <row r="66" spans="1:7" ht="24.75" customHeight="1">
      <c r="A66" s="17">
        <v>15</v>
      </c>
      <c r="B66" s="9">
        <v>2</v>
      </c>
      <c r="C66" s="20">
        <v>3.5</v>
      </c>
      <c r="D66" s="37" t="s">
        <v>72</v>
      </c>
      <c r="E66" s="34" t="s">
        <v>19</v>
      </c>
      <c r="F66" s="20">
        <v>3.5</v>
      </c>
      <c r="G66" s="13">
        <v>56</v>
      </c>
    </row>
    <row r="67" spans="1:7" ht="24.75" customHeight="1">
      <c r="A67" s="17">
        <v>15</v>
      </c>
      <c r="B67" s="17">
        <v>3</v>
      </c>
      <c r="C67" s="5">
        <v>17.4</v>
      </c>
      <c r="D67" s="37" t="s">
        <v>72</v>
      </c>
      <c r="E67" s="34" t="s">
        <v>19</v>
      </c>
      <c r="F67" s="5">
        <v>17.4</v>
      </c>
      <c r="G67" s="38">
        <v>278.4</v>
      </c>
    </row>
    <row r="68" spans="1:7" ht="24.75" customHeight="1">
      <c r="A68" s="17">
        <v>15</v>
      </c>
      <c r="B68" s="17">
        <v>4</v>
      </c>
      <c r="C68" s="5">
        <v>2.9</v>
      </c>
      <c r="D68" s="37" t="s">
        <v>72</v>
      </c>
      <c r="E68" s="34" t="s">
        <v>19</v>
      </c>
      <c r="F68" s="5">
        <v>2.9</v>
      </c>
      <c r="G68" s="38">
        <v>46.4</v>
      </c>
    </row>
    <row r="69" spans="1:7" ht="24.75" customHeight="1">
      <c r="A69" s="17">
        <v>15</v>
      </c>
      <c r="B69" s="17">
        <v>5</v>
      </c>
      <c r="C69" s="5">
        <v>0.9</v>
      </c>
      <c r="D69" s="37" t="s">
        <v>72</v>
      </c>
      <c r="E69" s="34" t="s">
        <v>19</v>
      </c>
      <c r="F69" s="5">
        <v>0.9</v>
      </c>
      <c r="G69" s="38">
        <v>14.4</v>
      </c>
    </row>
    <row r="70" spans="1:7" ht="24.75" customHeight="1">
      <c r="A70" s="17">
        <v>15</v>
      </c>
      <c r="B70" s="17">
        <v>7</v>
      </c>
      <c r="C70" s="5">
        <v>0.8</v>
      </c>
      <c r="D70" s="37" t="s">
        <v>72</v>
      </c>
      <c r="E70" s="34" t="s">
        <v>19</v>
      </c>
      <c r="F70" s="5">
        <v>0.8</v>
      </c>
      <c r="G70" s="38">
        <v>12.8</v>
      </c>
    </row>
    <row r="71" spans="1:7" ht="24.75" customHeight="1">
      <c r="A71" s="17">
        <v>15</v>
      </c>
      <c r="B71" s="9">
        <v>9</v>
      </c>
      <c r="C71" s="5">
        <v>0.4</v>
      </c>
      <c r="D71" s="37" t="s">
        <v>72</v>
      </c>
      <c r="E71" s="34" t="s">
        <v>19</v>
      </c>
      <c r="F71" s="5">
        <v>0.4</v>
      </c>
      <c r="G71" s="40">
        <v>6.4</v>
      </c>
    </row>
    <row r="72" spans="1:7" ht="24.75" customHeight="1">
      <c r="A72" s="17">
        <v>15</v>
      </c>
      <c r="B72" s="17">
        <v>8</v>
      </c>
      <c r="C72" s="5">
        <v>0.9</v>
      </c>
      <c r="D72" s="37" t="s">
        <v>72</v>
      </c>
      <c r="E72" s="34" t="s">
        <v>19</v>
      </c>
      <c r="F72" s="5">
        <v>0.9</v>
      </c>
      <c r="G72" s="40">
        <v>6.3</v>
      </c>
    </row>
    <row r="73" spans="1:7" ht="24.75" customHeight="1">
      <c r="A73" s="17">
        <v>15</v>
      </c>
      <c r="B73" s="9">
        <v>11</v>
      </c>
      <c r="C73" s="5">
        <v>0.6</v>
      </c>
      <c r="D73" s="37" t="s">
        <v>72</v>
      </c>
      <c r="E73" s="34" t="s">
        <v>19</v>
      </c>
      <c r="F73" s="5">
        <v>0.6</v>
      </c>
      <c r="G73" s="40">
        <v>9.6</v>
      </c>
    </row>
    <row r="74" spans="1:7" ht="24.75" customHeight="1">
      <c r="A74" s="9">
        <v>16</v>
      </c>
      <c r="B74" s="9">
        <v>1</v>
      </c>
      <c r="C74" s="5">
        <v>9.4</v>
      </c>
      <c r="D74" s="37" t="s">
        <v>72</v>
      </c>
      <c r="E74" s="34" t="s">
        <v>19</v>
      </c>
      <c r="F74" s="5">
        <v>9.4</v>
      </c>
      <c r="G74" s="5">
        <v>150.4</v>
      </c>
    </row>
    <row r="75" spans="1:7" ht="24.75" customHeight="1">
      <c r="A75" s="9">
        <v>16</v>
      </c>
      <c r="B75" s="9">
        <v>2</v>
      </c>
      <c r="C75" s="12">
        <v>1</v>
      </c>
      <c r="D75" s="37" t="s">
        <v>72</v>
      </c>
      <c r="E75" s="34" t="s">
        <v>19</v>
      </c>
      <c r="F75" s="5">
        <v>1</v>
      </c>
      <c r="G75" s="5">
        <v>16</v>
      </c>
    </row>
    <row r="76" spans="1:7" ht="24.75" customHeight="1">
      <c r="A76" s="9">
        <v>16</v>
      </c>
      <c r="B76" s="17">
        <v>3</v>
      </c>
      <c r="C76" s="5">
        <v>0.2</v>
      </c>
      <c r="D76" s="37" t="s">
        <v>72</v>
      </c>
      <c r="E76" s="34" t="s">
        <v>19</v>
      </c>
      <c r="F76" s="5">
        <v>0.2</v>
      </c>
      <c r="G76" s="5">
        <v>3.2</v>
      </c>
    </row>
    <row r="77" spans="1:8" ht="24.75" customHeight="1">
      <c r="A77" s="9">
        <v>16</v>
      </c>
      <c r="B77" s="9">
        <v>4</v>
      </c>
      <c r="C77" s="47">
        <v>1.8</v>
      </c>
      <c r="D77" s="37" t="s">
        <v>72</v>
      </c>
      <c r="E77" s="34" t="s">
        <v>19</v>
      </c>
      <c r="F77" s="5">
        <v>1.8</v>
      </c>
      <c r="G77" s="5">
        <v>179</v>
      </c>
      <c r="H77" s="44"/>
    </row>
    <row r="78" spans="1:7" ht="24.75" customHeight="1">
      <c r="A78" s="9">
        <v>16</v>
      </c>
      <c r="B78" s="16">
        <v>14</v>
      </c>
      <c r="C78" s="5">
        <v>0.9</v>
      </c>
      <c r="D78" s="37" t="s">
        <v>72</v>
      </c>
      <c r="E78" s="34" t="s">
        <v>19</v>
      </c>
      <c r="F78" s="5">
        <v>0.9</v>
      </c>
      <c r="G78" s="5">
        <v>14.4</v>
      </c>
    </row>
    <row r="79" spans="1:7" ht="24.75" customHeight="1">
      <c r="A79" s="9">
        <v>16</v>
      </c>
      <c r="B79" s="16">
        <v>20</v>
      </c>
      <c r="C79" s="5">
        <v>0.7</v>
      </c>
      <c r="D79" s="37" t="s">
        <v>72</v>
      </c>
      <c r="E79" s="34" t="s">
        <v>19</v>
      </c>
      <c r="F79" s="5">
        <v>0.7</v>
      </c>
      <c r="G79" s="5">
        <v>11.2</v>
      </c>
    </row>
    <row r="80" spans="1:7" ht="24.75" customHeight="1">
      <c r="A80" s="9">
        <v>16</v>
      </c>
      <c r="B80" s="16">
        <v>21</v>
      </c>
      <c r="C80" s="5">
        <v>1.5</v>
      </c>
      <c r="D80" s="37" t="s">
        <v>72</v>
      </c>
      <c r="E80" s="34" t="s">
        <v>19</v>
      </c>
      <c r="F80" s="5">
        <v>1.5</v>
      </c>
      <c r="G80" s="13">
        <v>24</v>
      </c>
    </row>
    <row r="81" spans="1:7" ht="24.75" customHeight="1">
      <c r="A81" s="9">
        <v>16</v>
      </c>
      <c r="B81" s="16">
        <v>22</v>
      </c>
      <c r="C81" s="5">
        <v>1.1</v>
      </c>
      <c r="D81" s="37" t="s">
        <v>72</v>
      </c>
      <c r="E81" s="34" t="s">
        <v>19</v>
      </c>
      <c r="F81" s="5">
        <v>1.1</v>
      </c>
      <c r="G81" s="13">
        <v>17.6</v>
      </c>
    </row>
    <row r="82" spans="1:7" ht="24.75" customHeight="1">
      <c r="A82" s="9">
        <v>16</v>
      </c>
      <c r="B82" s="16">
        <v>23</v>
      </c>
      <c r="C82" s="5">
        <v>0.8</v>
      </c>
      <c r="D82" s="37" t="s">
        <v>72</v>
      </c>
      <c r="E82" s="34" t="s">
        <v>19</v>
      </c>
      <c r="F82" s="5">
        <v>0.8</v>
      </c>
      <c r="G82" s="5">
        <v>12.8</v>
      </c>
    </row>
    <row r="83" spans="1:7" ht="24.75" customHeight="1">
      <c r="A83" s="16">
        <v>17</v>
      </c>
      <c r="B83" s="9">
        <v>1</v>
      </c>
      <c r="C83" s="5">
        <v>2.7</v>
      </c>
      <c r="D83" s="37" t="s">
        <v>72</v>
      </c>
      <c r="E83" s="34" t="s">
        <v>19</v>
      </c>
      <c r="F83" s="5">
        <v>2.7</v>
      </c>
      <c r="G83" s="5">
        <v>43.2</v>
      </c>
    </row>
    <row r="84" spans="1:7" ht="24.75" customHeight="1">
      <c r="A84" s="16">
        <v>17</v>
      </c>
      <c r="B84" s="16">
        <v>2</v>
      </c>
      <c r="C84" s="5">
        <v>0.2</v>
      </c>
      <c r="D84" s="37" t="s">
        <v>72</v>
      </c>
      <c r="E84" s="34" t="s">
        <v>19</v>
      </c>
      <c r="F84" s="5">
        <v>0.2</v>
      </c>
      <c r="G84" s="5">
        <v>3.2</v>
      </c>
    </row>
    <row r="85" spans="1:7" ht="24.75" customHeight="1">
      <c r="A85" s="16">
        <v>17</v>
      </c>
      <c r="B85" s="16">
        <v>3</v>
      </c>
      <c r="C85" s="5">
        <v>2.3</v>
      </c>
      <c r="D85" s="37" t="s">
        <v>72</v>
      </c>
      <c r="E85" s="34" t="s">
        <v>19</v>
      </c>
      <c r="F85" s="5">
        <v>2.3</v>
      </c>
      <c r="G85" s="5">
        <v>36.8</v>
      </c>
    </row>
    <row r="86" spans="1:7" ht="24.75" customHeight="1">
      <c r="A86" s="16">
        <v>17</v>
      </c>
      <c r="B86" s="16">
        <v>4</v>
      </c>
      <c r="C86" s="5">
        <v>0.4</v>
      </c>
      <c r="D86" s="37" t="s">
        <v>72</v>
      </c>
      <c r="E86" s="34" t="s">
        <v>19</v>
      </c>
      <c r="F86" s="5">
        <v>0.4</v>
      </c>
      <c r="G86" s="5">
        <v>6.4</v>
      </c>
    </row>
    <row r="87" spans="1:7" ht="24.75" customHeight="1">
      <c r="A87" s="16">
        <v>17</v>
      </c>
      <c r="B87" s="16">
        <v>5</v>
      </c>
      <c r="C87" s="5">
        <v>24</v>
      </c>
      <c r="D87" s="37" t="s">
        <v>72</v>
      </c>
      <c r="E87" s="34" t="s">
        <v>19</v>
      </c>
      <c r="F87" s="5">
        <v>24</v>
      </c>
      <c r="G87" s="5">
        <v>384</v>
      </c>
    </row>
    <row r="88" spans="1:7" ht="24.75" customHeight="1">
      <c r="A88" s="16">
        <v>17</v>
      </c>
      <c r="B88" s="16">
        <v>6</v>
      </c>
      <c r="C88" s="5">
        <v>1.2</v>
      </c>
      <c r="D88" s="37" t="s">
        <v>72</v>
      </c>
      <c r="E88" s="34" t="s">
        <v>19</v>
      </c>
      <c r="F88" s="5">
        <v>1.2</v>
      </c>
      <c r="G88" s="5">
        <v>19.2</v>
      </c>
    </row>
    <row r="89" spans="1:7" ht="24.75" customHeight="1">
      <c r="A89" s="16">
        <v>17</v>
      </c>
      <c r="B89" s="16">
        <v>8</v>
      </c>
      <c r="C89" s="5">
        <v>0.9</v>
      </c>
      <c r="D89" s="37" t="s">
        <v>72</v>
      </c>
      <c r="E89" s="34" t="s">
        <v>19</v>
      </c>
      <c r="F89" s="5">
        <v>0.9</v>
      </c>
      <c r="G89" s="5">
        <v>14.4</v>
      </c>
    </row>
    <row r="90" spans="1:7" ht="24.75" customHeight="1">
      <c r="A90" s="16">
        <v>17</v>
      </c>
      <c r="B90" s="9">
        <v>9</v>
      </c>
      <c r="C90" s="5">
        <v>2</v>
      </c>
      <c r="D90" s="37" t="s">
        <v>72</v>
      </c>
      <c r="E90" s="34" t="s">
        <v>19</v>
      </c>
      <c r="F90" s="5">
        <v>2</v>
      </c>
      <c r="G90" s="5">
        <v>32</v>
      </c>
    </row>
    <row r="91" spans="1:7" ht="24.75" customHeight="1">
      <c r="A91" s="16">
        <v>17</v>
      </c>
      <c r="B91" s="16">
        <v>10</v>
      </c>
      <c r="C91" s="5">
        <v>0.3</v>
      </c>
      <c r="D91" s="37" t="s">
        <v>72</v>
      </c>
      <c r="E91" s="34" t="s">
        <v>19</v>
      </c>
      <c r="F91" s="5">
        <v>0.3</v>
      </c>
      <c r="G91" s="5">
        <v>4.8</v>
      </c>
    </row>
    <row r="92" spans="1:7" ht="24.75" customHeight="1">
      <c r="A92" s="16">
        <v>17</v>
      </c>
      <c r="B92" s="9">
        <v>12</v>
      </c>
      <c r="C92" s="5">
        <v>0.2</v>
      </c>
      <c r="D92" s="37" t="s">
        <v>72</v>
      </c>
      <c r="E92" s="34" t="s">
        <v>19</v>
      </c>
      <c r="F92" s="11">
        <v>0.2</v>
      </c>
      <c r="G92" s="11">
        <v>3.2</v>
      </c>
    </row>
    <row r="93" spans="1:7" ht="24.75" customHeight="1">
      <c r="A93" s="16">
        <v>18</v>
      </c>
      <c r="B93" s="16">
        <v>5</v>
      </c>
      <c r="C93" s="5">
        <v>5.9</v>
      </c>
      <c r="D93" s="37" t="s">
        <v>72</v>
      </c>
      <c r="E93" s="34" t="s">
        <v>19</v>
      </c>
      <c r="F93" s="5">
        <v>5.9</v>
      </c>
      <c r="G93" s="5">
        <v>94.4</v>
      </c>
    </row>
    <row r="94" spans="1:7" ht="24.75" customHeight="1">
      <c r="A94" s="16">
        <v>18</v>
      </c>
      <c r="B94" s="17">
        <v>6</v>
      </c>
      <c r="C94" s="5">
        <v>0.6</v>
      </c>
      <c r="D94" s="37" t="s">
        <v>72</v>
      </c>
      <c r="E94" s="34" t="s">
        <v>19</v>
      </c>
      <c r="F94" s="5">
        <v>0.6</v>
      </c>
      <c r="G94" s="13">
        <v>9.6</v>
      </c>
    </row>
    <row r="95" spans="1:7" ht="24.75" customHeight="1">
      <c r="A95" s="16">
        <v>18</v>
      </c>
      <c r="B95" s="17">
        <v>8</v>
      </c>
      <c r="C95" s="5">
        <v>1.7</v>
      </c>
      <c r="D95" s="37" t="s">
        <v>72</v>
      </c>
      <c r="E95" s="34" t="s">
        <v>19</v>
      </c>
      <c r="F95" s="5">
        <v>1.7</v>
      </c>
      <c r="G95" s="13">
        <v>27.2</v>
      </c>
    </row>
    <row r="96" spans="1:7" ht="24.75" customHeight="1">
      <c r="A96" s="16">
        <v>18</v>
      </c>
      <c r="B96" s="17">
        <v>9</v>
      </c>
      <c r="C96" s="20">
        <v>1.4</v>
      </c>
      <c r="D96" s="37" t="s">
        <v>72</v>
      </c>
      <c r="E96" s="34" t="s">
        <v>19</v>
      </c>
      <c r="F96" s="20">
        <v>1.4</v>
      </c>
      <c r="G96" s="13">
        <v>9.8</v>
      </c>
    </row>
    <row r="97" spans="1:7" ht="24.75" customHeight="1">
      <c r="A97" s="16">
        <v>19</v>
      </c>
      <c r="B97" s="16">
        <v>2</v>
      </c>
      <c r="C97" s="5">
        <v>1.4</v>
      </c>
      <c r="D97" s="37" t="s">
        <v>72</v>
      </c>
      <c r="E97" s="34" t="s">
        <v>19</v>
      </c>
      <c r="F97" s="5">
        <v>1.4</v>
      </c>
      <c r="G97" s="5">
        <v>27</v>
      </c>
    </row>
    <row r="98" spans="1:7" ht="24.75" customHeight="1">
      <c r="A98" s="16">
        <v>19</v>
      </c>
      <c r="B98" s="17">
        <v>3</v>
      </c>
      <c r="C98" s="5">
        <v>1.4</v>
      </c>
      <c r="D98" s="37" t="s">
        <v>72</v>
      </c>
      <c r="E98" s="34" t="s">
        <v>19</v>
      </c>
      <c r="F98" s="5">
        <v>1.4</v>
      </c>
      <c r="G98" s="5">
        <v>31</v>
      </c>
    </row>
    <row r="99" spans="1:7" ht="24.75" customHeight="1">
      <c r="A99" s="16">
        <v>19</v>
      </c>
      <c r="B99" s="16">
        <v>4</v>
      </c>
      <c r="C99" s="5">
        <v>3.1</v>
      </c>
      <c r="D99" s="37" t="s">
        <v>72</v>
      </c>
      <c r="E99" s="34" t="s">
        <v>19</v>
      </c>
      <c r="F99" s="5">
        <v>3.1</v>
      </c>
      <c r="G99" s="38">
        <v>49.6</v>
      </c>
    </row>
    <row r="100" spans="1:7" ht="24.75" customHeight="1">
      <c r="A100" s="16">
        <v>19</v>
      </c>
      <c r="B100" s="16">
        <v>5</v>
      </c>
      <c r="C100" s="5">
        <v>0.7</v>
      </c>
      <c r="D100" s="37" t="s">
        <v>72</v>
      </c>
      <c r="E100" s="34" t="s">
        <v>19</v>
      </c>
      <c r="F100" s="5">
        <v>0.7</v>
      </c>
      <c r="G100" s="38">
        <v>11.2</v>
      </c>
    </row>
    <row r="101" spans="1:7" ht="24.75" customHeight="1">
      <c r="A101" s="16">
        <v>19</v>
      </c>
      <c r="B101" s="16">
        <v>8</v>
      </c>
      <c r="C101" s="5">
        <v>0.3</v>
      </c>
      <c r="D101" s="37" t="s">
        <v>72</v>
      </c>
      <c r="E101" s="34" t="s">
        <v>19</v>
      </c>
      <c r="F101" s="5">
        <v>0.3</v>
      </c>
      <c r="G101" s="38">
        <v>4.8</v>
      </c>
    </row>
    <row r="102" spans="1:7" ht="24.75" customHeight="1">
      <c r="A102" s="16">
        <v>19</v>
      </c>
      <c r="B102" s="9">
        <v>9</v>
      </c>
      <c r="C102" s="5">
        <v>0.2</v>
      </c>
      <c r="D102" s="37" t="s">
        <v>72</v>
      </c>
      <c r="E102" s="34" t="s">
        <v>19</v>
      </c>
      <c r="F102" s="5">
        <v>0.2</v>
      </c>
      <c r="G102" s="38">
        <v>3.2</v>
      </c>
    </row>
    <row r="103" spans="1:7" ht="24.75" customHeight="1">
      <c r="A103" s="16">
        <v>19</v>
      </c>
      <c r="B103" s="16">
        <v>10</v>
      </c>
      <c r="C103" s="5">
        <v>0.3</v>
      </c>
      <c r="D103" s="37" t="s">
        <v>72</v>
      </c>
      <c r="E103" s="34" t="s">
        <v>19</v>
      </c>
      <c r="F103" s="5">
        <v>0.3</v>
      </c>
      <c r="G103" s="38">
        <v>2.1</v>
      </c>
    </row>
    <row r="104" spans="1:7" ht="24.75" customHeight="1">
      <c r="A104" s="16">
        <v>19</v>
      </c>
      <c r="B104" s="16">
        <v>12</v>
      </c>
      <c r="C104" s="5">
        <v>0.4</v>
      </c>
      <c r="D104" s="37" t="s">
        <v>72</v>
      </c>
      <c r="E104" s="34" t="s">
        <v>19</v>
      </c>
      <c r="F104" s="5">
        <v>0.4</v>
      </c>
      <c r="G104" s="5">
        <v>6.4</v>
      </c>
    </row>
    <row r="105" spans="1:7" ht="24.75" customHeight="1">
      <c r="A105" s="16">
        <v>19</v>
      </c>
      <c r="B105" s="16">
        <v>18</v>
      </c>
      <c r="C105" s="5">
        <v>1.7</v>
      </c>
      <c r="D105" s="37" t="s">
        <v>72</v>
      </c>
      <c r="E105" s="34" t="s">
        <v>19</v>
      </c>
      <c r="F105" s="5">
        <v>1.7</v>
      </c>
      <c r="G105" s="38">
        <v>27.2</v>
      </c>
    </row>
    <row r="106" spans="1:7" ht="24.75" customHeight="1">
      <c r="A106" s="16">
        <v>19</v>
      </c>
      <c r="B106" s="16">
        <v>19</v>
      </c>
      <c r="C106" s="5">
        <v>1.6</v>
      </c>
      <c r="D106" s="37" t="s">
        <v>72</v>
      </c>
      <c r="E106" s="34" t="s">
        <v>19</v>
      </c>
      <c r="F106" s="5">
        <v>1.6</v>
      </c>
      <c r="G106" s="38">
        <v>25.6</v>
      </c>
    </row>
    <row r="107" spans="1:7" ht="24.75" customHeight="1">
      <c r="A107" s="17">
        <v>20</v>
      </c>
      <c r="B107" s="17">
        <v>2</v>
      </c>
      <c r="C107" s="20">
        <v>5.1</v>
      </c>
      <c r="D107" s="37" t="s">
        <v>72</v>
      </c>
      <c r="E107" s="34" t="s">
        <v>19</v>
      </c>
      <c r="F107" s="20">
        <v>5.1</v>
      </c>
      <c r="G107" s="21">
        <v>25</v>
      </c>
    </row>
    <row r="108" spans="1:7" ht="24.75" customHeight="1">
      <c r="A108" s="17">
        <v>20</v>
      </c>
      <c r="B108" s="17">
        <v>4</v>
      </c>
      <c r="C108" s="5">
        <v>0.4</v>
      </c>
      <c r="D108" s="37" t="s">
        <v>72</v>
      </c>
      <c r="E108" s="34" t="s">
        <v>19</v>
      </c>
      <c r="F108" s="5">
        <v>0.4</v>
      </c>
      <c r="G108" s="38">
        <v>6.4</v>
      </c>
    </row>
    <row r="109" spans="1:7" ht="24.75" customHeight="1">
      <c r="A109" s="17">
        <v>20</v>
      </c>
      <c r="B109" s="17">
        <v>7</v>
      </c>
      <c r="C109" s="5">
        <v>1</v>
      </c>
      <c r="D109" s="37" t="s">
        <v>72</v>
      </c>
      <c r="E109" s="34" t="s">
        <v>19</v>
      </c>
      <c r="F109" s="5">
        <v>1</v>
      </c>
      <c r="G109" s="38">
        <v>16</v>
      </c>
    </row>
    <row r="110" spans="1:7" ht="24.75" customHeight="1">
      <c r="A110" s="17">
        <v>20</v>
      </c>
      <c r="B110" s="9">
        <v>9</v>
      </c>
      <c r="C110" s="5">
        <v>0.3</v>
      </c>
      <c r="D110" s="37" t="s">
        <v>72</v>
      </c>
      <c r="E110" s="34" t="s">
        <v>19</v>
      </c>
      <c r="F110" s="5">
        <v>0.3</v>
      </c>
      <c r="G110" s="38">
        <v>4.8</v>
      </c>
    </row>
    <row r="111" spans="1:7" ht="24.75" customHeight="1">
      <c r="A111" s="17">
        <v>20</v>
      </c>
      <c r="B111" s="17">
        <v>11</v>
      </c>
      <c r="C111" s="5">
        <v>5.8</v>
      </c>
      <c r="D111" s="37" t="s">
        <v>72</v>
      </c>
      <c r="E111" s="34" t="s">
        <v>19</v>
      </c>
      <c r="F111" s="5">
        <v>5.8</v>
      </c>
      <c r="G111" s="38">
        <v>92.8</v>
      </c>
    </row>
    <row r="112" spans="1:7" ht="24.75" customHeight="1">
      <c r="A112" s="17">
        <v>20</v>
      </c>
      <c r="B112" s="17">
        <v>11</v>
      </c>
      <c r="C112" s="5">
        <v>1.7</v>
      </c>
      <c r="D112" s="37" t="s">
        <v>72</v>
      </c>
      <c r="E112" s="34" t="s">
        <v>19</v>
      </c>
      <c r="F112" s="5">
        <v>1.7</v>
      </c>
      <c r="G112" s="38">
        <v>27.2</v>
      </c>
    </row>
    <row r="113" spans="1:7" ht="24.75" customHeight="1">
      <c r="A113" s="17">
        <v>20</v>
      </c>
      <c r="B113" s="17">
        <v>13</v>
      </c>
      <c r="C113" s="5">
        <v>0.6</v>
      </c>
      <c r="D113" s="37" t="s">
        <v>72</v>
      </c>
      <c r="E113" s="34" t="s">
        <v>19</v>
      </c>
      <c r="F113" s="5">
        <v>0.6</v>
      </c>
      <c r="G113" s="38">
        <v>9.6</v>
      </c>
    </row>
    <row r="114" spans="1:7" ht="24.75" customHeight="1">
      <c r="A114" s="17">
        <v>23</v>
      </c>
      <c r="B114" s="17">
        <v>4</v>
      </c>
      <c r="C114" s="5">
        <v>2.8</v>
      </c>
      <c r="D114" s="37" t="s">
        <v>72</v>
      </c>
      <c r="E114" s="34" t="s">
        <v>19</v>
      </c>
      <c r="F114" s="5">
        <v>2.8</v>
      </c>
      <c r="G114" s="38">
        <v>44.8</v>
      </c>
    </row>
    <row r="115" spans="1:7" ht="24.75" customHeight="1">
      <c r="A115" s="17">
        <v>23</v>
      </c>
      <c r="B115" s="16">
        <v>7</v>
      </c>
      <c r="C115" s="5">
        <v>1.5</v>
      </c>
      <c r="D115" s="37" t="s">
        <v>72</v>
      </c>
      <c r="E115" s="34" t="s">
        <v>19</v>
      </c>
      <c r="F115" s="5">
        <v>1.5</v>
      </c>
      <c r="G115" s="5">
        <v>24</v>
      </c>
    </row>
    <row r="116" spans="1:7" ht="24.75" customHeight="1">
      <c r="A116" s="17">
        <v>23</v>
      </c>
      <c r="B116" s="16">
        <v>8</v>
      </c>
      <c r="C116" s="5">
        <v>0.2</v>
      </c>
      <c r="D116" s="37" t="s">
        <v>72</v>
      </c>
      <c r="E116" s="34" t="s">
        <v>19</v>
      </c>
      <c r="F116" s="5">
        <v>0.2</v>
      </c>
      <c r="G116" s="5">
        <v>3.2</v>
      </c>
    </row>
    <row r="117" spans="1:7" ht="24.75" customHeight="1">
      <c r="A117" s="17">
        <v>23</v>
      </c>
      <c r="B117" s="9">
        <v>9</v>
      </c>
      <c r="C117" s="5">
        <v>3</v>
      </c>
      <c r="D117" s="37" t="s">
        <v>72</v>
      </c>
      <c r="E117" s="34" t="s">
        <v>19</v>
      </c>
      <c r="F117" s="5">
        <v>3</v>
      </c>
      <c r="G117" s="5">
        <v>48</v>
      </c>
    </row>
    <row r="118" spans="1:7" ht="24.75" customHeight="1">
      <c r="A118" s="17">
        <v>23</v>
      </c>
      <c r="B118" s="17">
        <v>10</v>
      </c>
      <c r="C118" s="5">
        <v>2.2</v>
      </c>
      <c r="D118" s="37" t="s">
        <v>72</v>
      </c>
      <c r="E118" s="34" t="s">
        <v>19</v>
      </c>
      <c r="F118" s="5">
        <v>2.2</v>
      </c>
      <c r="G118" s="13">
        <v>35</v>
      </c>
    </row>
    <row r="119" spans="1:7" ht="24.75" customHeight="1">
      <c r="A119" s="17">
        <v>23</v>
      </c>
      <c r="B119" s="9">
        <v>11</v>
      </c>
      <c r="C119" s="11">
        <v>0.1</v>
      </c>
      <c r="D119" s="37" t="s">
        <v>72</v>
      </c>
      <c r="E119" s="34" t="s">
        <v>19</v>
      </c>
      <c r="F119" s="11">
        <v>0.1</v>
      </c>
      <c r="G119" s="19">
        <v>1.6</v>
      </c>
    </row>
    <row r="120" spans="1:7" ht="24.75" customHeight="1">
      <c r="A120" s="17">
        <v>23</v>
      </c>
      <c r="B120" s="17">
        <v>12</v>
      </c>
      <c r="C120" s="5">
        <v>3.5</v>
      </c>
      <c r="D120" s="37" t="s">
        <v>72</v>
      </c>
      <c r="E120" s="34" t="s">
        <v>19</v>
      </c>
      <c r="F120" s="20">
        <v>3.5</v>
      </c>
      <c r="G120" s="21">
        <v>56</v>
      </c>
    </row>
    <row r="121" spans="1:7" ht="24.75" customHeight="1">
      <c r="A121" s="17">
        <v>23</v>
      </c>
      <c r="B121" s="17">
        <v>13</v>
      </c>
      <c r="C121" s="5">
        <v>1.2</v>
      </c>
      <c r="D121" s="37" t="s">
        <v>72</v>
      </c>
      <c r="E121" s="34" t="s">
        <v>19</v>
      </c>
      <c r="F121" s="5">
        <v>1.2</v>
      </c>
      <c r="G121" s="13">
        <v>19</v>
      </c>
    </row>
    <row r="122" spans="1:7" ht="24.75" customHeight="1">
      <c r="A122" s="17">
        <v>23</v>
      </c>
      <c r="B122" s="9">
        <v>14</v>
      </c>
      <c r="C122" s="5">
        <v>4.2</v>
      </c>
      <c r="D122" s="37" t="s">
        <v>72</v>
      </c>
      <c r="E122" s="34" t="s">
        <v>19</v>
      </c>
      <c r="F122" s="20">
        <v>4.2</v>
      </c>
      <c r="G122" s="21">
        <v>67.2</v>
      </c>
    </row>
    <row r="123" spans="1:7" ht="24.75" customHeight="1">
      <c r="A123" s="17">
        <v>23</v>
      </c>
      <c r="B123" s="17">
        <v>15</v>
      </c>
      <c r="C123" s="5">
        <v>3.4</v>
      </c>
      <c r="D123" s="37" t="s">
        <v>72</v>
      </c>
      <c r="E123" s="34" t="s">
        <v>19</v>
      </c>
      <c r="F123" s="5">
        <v>3.4</v>
      </c>
      <c r="G123" s="13">
        <v>54</v>
      </c>
    </row>
    <row r="124" spans="1:7" ht="24.75" customHeight="1">
      <c r="A124" s="17">
        <v>23</v>
      </c>
      <c r="B124" s="17">
        <v>16</v>
      </c>
      <c r="C124" s="20">
        <v>1.8</v>
      </c>
      <c r="D124" s="37" t="s">
        <v>72</v>
      </c>
      <c r="E124" s="34" t="s">
        <v>19</v>
      </c>
      <c r="F124" s="20">
        <v>1.8</v>
      </c>
      <c r="G124" s="21">
        <v>28.8</v>
      </c>
    </row>
    <row r="125" spans="1:7" ht="24.75" customHeight="1">
      <c r="A125" s="17">
        <v>23</v>
      </c>
      <c r="B125" s="17">
        <v>19</v>
      </c>
      <c r="C125" s="5">
        <v>1.5</v>
      </c>
      <c r="D125" s="37" t="s">
        <v>72</v>
      </c>
      <c r="E125" s="34" t="s">
        <v>19</v>
      </c>
      <c r="F125" s="5">
        <v>1.5</v>
      </c>
      <c r="G125" s="13">
        <v>24</v>
      </c>
    </row>
    <row r="126" spans="1:7" ht="24.75" customHeight="1">
      <c r="A126" s="17">
        <v>23</v>
      </c>
      <c r="B126" s="17">
        <v>17</v>
      </c>
      <c r="C126" s="5">
        <v>0.8</v>
      </c>
      <c r="D126" s="37" t="s">
        <v>72</v>
      </c>
      <c r="E126" s="34" t="s">
        <v>19</v>
      </c>
      <c r="F126" s="5">
        <v>0.8</v>
      </c>
      <c r="G126" s="19">
        <v>12.8</v>
      </c>
    </row>
    <row r="127" spans="1:7" ht="24.75" customHeight="1">
      <c r="A127" s="17">
        <v>23</v>
      </c>
      <c r="B127" s="17">
        <v>18</v>
      </c>
      <c r="C127" s="23">
        <v>2.3</v>
      </c>
      <c r="D127" s="37" t="s">
        <v>72</v>
      </c>
      <c r="E127" s="34" t="s">
        <v>19</v>
      </c>
      <c r="F127" s="23">
        <v>2.3</v>
      </c>
      <c r="G127" s="13">
        <v>36.8</v>
      </c>
    </row>
    <row r="128" spans="1:7" ht="24.75" customHeight="1">
      <c r="A128" s="17">
        <v>36</v>
      </c>
      <c r="B128" s="17">
        <v>1</v>
      </c>
      <c r="C128" s="23">
        <v>2.2</v>
      </c>
      <c r="D128" s="37" t="s">
        <v>72</v>
      </c>
      <c r="E128" s="34" t="s">
        <v>19</v>
      </c>
      <c r="F128" s="23">
        <v>2.2</v>
      </c>
      <c r="G128" s="13">
        <v>15.4</v>
      </c>
    </row>
    <row r="129" spans="1:7" ht="24.75" customHeight="1">
      <c r="A129" s="17">
        <v>36</v>
      </c>
      <c r="B129" s="17">
        <v>2</v>
      </c>
      <c r="C129" s="23">
        <v>30.6</v>
      </c>
      <c r="D129" s="37" t="s">
        <v>72</v>
      </c>
      <c r="E129" s="34" t="s">
        <v>19</v>
      </c>
      <c r="F129" s="23">
        <v>30.6</v>
      </c>
      <c r="G129" s="13">
        <v>214.2</v>
      </c>
    </row>
    <row r="130" spans="1:7" ht="24.75" customHeight="1">
      <c r="A130" s="17">
        <v>36</v>
      </c>
      <c r="B130" s="17">
        <v>3</v>
      </c>
      <c r="C130" s="23">
        <v>7.5</v>
      </c>
      <c r="D130" s="37" t="s">
        <v>72</v>
      </c>
      <c r="E130" s="34" t="s">
        <v>19</v>
      </c>
      <c r="F130" s="23">
        <v>7.5</v>
      </c>
      <c r="G130" s="13">
        <v>52.5</v>
      </c>
    </row>
    <row r="131" spans="1:7" ht="24.75" customHeight="1">
      <c r="A131" s="17">
        <v>37</v>
      </c>
      <c r="B131" s="17">
        <v>1</v>
      </c>
      <c r="C131" s="23">
        <v>1.6</v>
      </c>
      <c r="D131" s="37" t="s">
        <v>72</v>
      </c>
      <c r="E131" s="34" t="s">
        <v>19</v>
      </c>
      <c r="F131" s="23">
        <v>1.6</v>
      </c>
      <c r="G131" s="13">
        <v>11.2</v>
      </c>
    </row>
    <row r="132" spans="1:7" ht="24.75" customHeight="1">
      <c r="A132" s="17">
        <v>37</v>
      </c>
      <c r="B132" s="17">
        <v>2</v>
      </c>
      <c r="C132" s="5">
        <v>28.8</v>
      </c>
      <c r="D132" s="37" t="s">
        <v>72</v>
      </c>
      <c r="E132" s="34" t="s">
        <v>19</v>
      </c>
      <c r="F132" s="5">
        <v>5.3</v>
      </c>
      <c r="G132" s="13">
        <v>100</v>
      </c>
    </row>
    <row r="133" spans="1:7" ht="24.75" customHeight="1">
      <c r="A133" s="17">
        <v>37</v>
      </c>
      <c r="B133" s="17">
        <v>3</v>
      </c>
      <c r="C133" s="5">
        <v>0.4</v>
      </c>
      <c r="D133" s="37" t="s">
        <v>72</v>
      </c>
      <c r="E133" s="34" t="s">
        <v>19</v>
      </c>
      <c r="F133" s="5">
        <v>0.4</v>
      </c>
      <c r="G133" s="19">
        <v>2.8</v>
      </c>
    </row>
    <row r="134" spans="1:7" ht="24.75" customHeight="1">
      <c r="A134" s="17">
        <v>37</v>
      </c>
      <c r="B134" s="17">
        <v>4</v>
      </c>
      <c r="C134" s="5">
        <v>0.3</v>
      </c>
      <c r="D134" s="37" t="s">
        <v>72</v>
      </c>
      <c r="E134" s="34" t="s">
        <v>19</v>
      </c>
      <c r="F134" s="5">
        <v>0.3</v>
      </c>
      <c r="G134" s="19">
        <v>2.1</v>
      </c>
    </row>
    <row r="135" spans="1:7" ht="24.75" customHeight="1">
      <c r="A135" s="17">
        <v>37</v>
      </c>
      <c r="B135" s="17">
        <v>5</v>
      </c>
      <c r="C135" s="5">
        <v>5.8</v>
      </c>
      <c r="D135" s="37" t="s">
        <v>72</v>
      </c>
      <c r="E135" s="34" t="s">
        <v>19</v>
      </c>
      <c r="F135" s="5">
        <v>5.8</v>
      </c>
      <c r="G135" s="19">
        <v>40.6</v>
      </c>
    </row>
    <row r="136" spans="1:7" ht="24.75" customHeight="1">
      <c r="A136" s="17">
        <v>38</v>
      </c>
      <c r="B136" s="17">
        <v>1</v>
      </c>
      <c r="C136" s="5">
        <v>15</v>
      </c>
      <c r="D136" s="37" t="s">
        <v>72</v>
      </c>
      <c r="E136" s="34" t="s">
        <v>19</v>
      </c>
      <c r="F136" s="5">
        <v>15</v>
      </c>
      <c r="G136" s="19">
        <v>105</v>
      </c>
    </row>
    <row r="137" spans="1:7" ht="24.75" customHeight="1">
      <c r="A137" s="17" t="s">
        <v>74</v>
      </c>
      <c r="B137" s="17">
        <v>4</v>
      </c>
      <c r="C137" s="5">
        <v>2</v>
      </c>
      <c r="D137" s="37" t="s">
        <v>72</v>
      </c>
      <c r="E137" s="34" t="s">
        <v>19</v>
      </c>
      <c r="F137" s="5">
        <v>2</v>
      </c>
      <c r="G137" s="19">
        <v>14</v>
      </c>
    </row>
    <row r="138" spans="1:7" ht="24.75" customHeight="1">
      <c r="A138" s="17" t="s">
        <v>71</v>
      </c>
      <c r="B138" s="17">
        <v>6</v>
      </c>
      <c r="C138" s="5">
        <v>1</v>
      </c>
      <c r="D138" s="37" t="s">
        <v>72</v>
      </c>
      <c r="E138" s="34" t="s">
        <v>19</v>
      </c>
      <c r="F138" s="5">
        <v>1</v>
      </c>
      <c r="G138" s="19">
        <v>7</v>
      </c>
    </row>
    <row r="139" spans="1:7" ht="24.75" customHeight="1">
      <c r="A139" s="17" t="s">
        <v>75</v>
      </c>
      <c r="B139" s="17">
        <v>6</v>
      </c>
      <c r="C139" s="5">
        <v>2.5</v>
      </c>
      <c r="D139" s="37" t="s">
        <v>72</v>
      </c>
      <c r="E139" s="34" t="s">
        <v>19</v>
      </c>
      <c r="F139" s="5">
        <v>2.5</v>
      </c>
      <c r="G139" s="19">
        <v>17.5</v>
      </c>
    </row>
    <row r="140" spans="1:7" ht="24.75" customHeight="1">
      <c r="A140" s="17" t="s">
        <v>75</v>
      </c>
      <c r="B140" s="17">
        <v>7</v>
      </c>
      <c r="C140" s="5">
        <v>16.6</v>
      </c>
      <c r="D140" s="37" t="s">
        <v>72</v>
      </c>
      <c r="E140" s="34" t="s">
        <v>19</v>
      </c>
      <c r="F140" s="5">
        <v>16.6</v>
      </c>
      <c r="G140" s="19">
        <v>116.2</v>
      </c>
    </row>
    <row r="141" spans="1:7" ht="15" customHeight="1">
      <c r="A141" s="30"/>
      <c r="B141" s="31"/>
      <c r="C141" s="32">
        <f>SUM(C9:C140)</f>
        <v>389.9000000000001</v>
      </c>
      <c r="D141" s="32"/>
      <c r="E141" s="32"/>
      <c r="F141" s="32">
        <f>SUM(F9:F140)</f>
        <v>366.4000000000001</v>
      </c>
      <c r="G141" s="32">
        <f>SUM(G9:G140)</f>
        <v>4957.3</v>
      </c>
    </row>
    <row r="142" spans="1:7" ht="0.75" customHeight="1">
      <c r="A142" s="9"/>
      <c r="B142" s="10"/>
      <c r="C142" s="5"/>
      <c r="D142" s="35"/>
      <c r="E142" s="35"/>
      <c r="F142" s="5"/>
      <c r="G142" s="5"/>
    </row>
    <row r="143" spans="1:7" ht="13.5" customHeight="1" hidden="1">
      <c r="A143" s="9"/>
      <c r="B143" s="10"/>
      <c r="C143" s="5"/>
      <c r="D143" s="35"/>
      <c r="E143" s="35"/>
      <c r="F143" s="5"/>
      <c r="G143" s="5"/>
    </row>
    <row r="144" spans="1:7" ht="21" customHeight="1">
      <c r="A144" s="77" t="s">
        <v>57</v>
      </c>
      <c r="B144" s="78"/>
      <c r="C144" s="78"/>
      <c r="D144" s="78"/>
      <c r="E144" s="78"/>
      <c r="F144" s="78"/>
      <c r="G144" s="79"/>
    </row>
    <row r="145" spans="1:7" ht="21" customHeight="1">
      <c r="A145" s="25">
        <v>1</v>
      </c>
      <c r="B145" s="25">
        <v>1</v>
      </c>
      <c r="C145" s="48">
        <v>6.7</v>
      </c>
      <c r="D145" s="37" t="s">
        <v>72</v>
      </c>
      <c r="E145" s="49" t="s">
        <v>19</v>
      </c>
      <c r="F145" s="50">
        <v>6.7</v>
      </c>
      <c r="G145" s="51">
        <f>F145*15</f>
        <v>100.5</v>
      </c>
    </row>
    <row r="146" spans="1:7" ht="21" customHeight="1">
      <c r="A146" s="25">
        <v>1</v>
      </c>
      <c r="B146" s="25">
        <v>2</v>
      </c>
      <c r="C146" s="48">
        <v>1.6</v>
      </c>
      <c r="D146" s="37" t="s">
        <v>72</v>
      </c>
      <c r="E146" s="49" t="s">
        <v>19</v>
      </c>
      <c r="F146" s="51">
        <v>1.6</v>
      </c>
      <c r="G146" s="51">
        <f>F146*15</f>
        <v>24</v>
      </c>
    </row>
    <row r="147" spans="1:7" ht="21" customHeight="1">
      <c r="A147" s="25">
        <v>1</v>
      </c>
      <c r="B147" s="25" t="s">
        <v>76</v>
      </c>
      <c r="C147" s="48">
        <v>23.4</v>
      </c>
      <c r="D147" s="37" t="s">
        <v>72</v>
      </c>
      <c r="E147" s="49" t="s">
        <v>19</v>
      </c>
      <c r="F147" s="48">
        <v>23.4</v>
      </c>
      <c r="G147" s="51">
        <f aca="true" t="shared" si="0" ref="G147:G210">F147*15</f>
        <v>351</v>
      </c>
    </row>
    <row r="148" spans="1:7" ht="21" customHeight="1">
      <c r="A148" s="25">
        <v>1</v>
      </c>
      <c r="B148" s="25">
        <v>4</v>
      </c>
      <c r="C148" s="48">
        <v>5.5</v>
      </c>
      <c r="D148" s="37" t="s">
        <v>72</v>
      </c>
      <c r="E148" s="49" t="s">
        <v>19</v>
      </c>
      <c r="F148" s="48">
        <v>5.5</v>
      </c>
      <c r="G148" s="51">
        <f t="shared" si="0"/>
        <v>82.5</v>
      </c>
    </row>
    <row r="149" spans="1:7" ht="21" customHeight="1">
      <c r="A149" s="25">
        <v>1</v>
      </c>
      <c r="B149" s="25">
        <v>5</v>
      </c>
      <c r="C149" s="48">
        <v>9.3</v>
      </c>
      <c r="D149" s="37" t="s">
        <v>72</v>
      </c>
      <c r="E149" s="49" t="s">
        <v>19</v>
      </c>
      <c r="F149" s="48">
        <v>9.3</v>
      </c>
      <c r="G149" s="51">
        <f t="shared" si="0"/>
        <v>139.5</v>
      </c>
    </row>
    <row r="150" spans="1:7" ht="21" customHeight="1">
      <c r="A150" s="25">
        <v>1</v>
      </c>
      <c r="B150" s="25">
        <v>7</v>
      </c>
      <c r="C150" s="48">
        <v>2.5</v>
      </c>
      <c r="D150" s="37" t="s">
        <v>72</v>
      </c>
      <c r="E150" s="49" t="s">
        <v>19</v>
      </c>
      <c r="F150" s="48">
        <v>2.5</v>
      </c>
      <c r="G150" s="51">
        <f t="shared" si="0"/>
        <v>37.5</v>
      </c>
    </row>
    <row r="151" spans="1:7" ht="21" customHeight="1">
      <c r="A151" s="25">
        <v>1</v>
      </c>
      <c r="B151" s="25">
        <v>8</v>
      </c>
      <c r="C151" s="48">
        <v>0.8</v>
      </c>
      <c r="D151" s="37" t="s">
        <v>72</v>
      </c>
      <c r="E151" s="49" t="s">
        <v>19</v>
      </c>
      <c r="F151" s="48">
        <v>0.8</v>
      </c>
      <c r="G151" s="51">
        <f t="shared" si="0"/>
        <v>12</v>
      </c>
    </row>
    <row r="152" spans="1:7" ht="21" customHeight="1">
      <c r="A152" s="25">
        <v>1</v>
      </c>
      <c r="B152" s="25">
        <v>9</v>
      </c>
      <c r="C152" s="48">
        <v>3.1</v>
      </c>
      <c r="D152" s="37" t="s">
        <v>72</v>
      </c>
      <c r="E152" s="49" t="s">
        <v>19</v>
      </c>
      <c r="F152" s="48">
        <v>3.1</v>
      </c>
      <c r="G152" s="51">
        <f t="shared" si="0"/>
        <v>46.5</v>
      </c>
    </row>
    <row r="153" spans="1:7" ht="21" customHeight="1">
      <c r="A153" s="25">
        <v>1</v>
      </c>
      <c r="B153" s="25">
        <v>10</v>
      </c>
      <c r="C153" s="48">
        <v>1.3</v>
      </c>
      <c r="D153" s="37" t="s">
        <v>72</v>
      </c>
      <c r="E153" s="49" t="s">
        <v>19</v>
      </c>
      <c r="F153" s="48">
        <v>1.3</v>
      </c>
      <c r="G153" s="51">
        <f t="shared" si="0"/>
        <v>19.5</v>
      </c>
    </row>
    <row r="154" spans="1:7" ht="21" customHeight="1">
      <c r="A154" s="25">
        <v>1</v>
      </c>
      <c r="B154" s="25">
        <v>11</v>
      </c>
      <c r="C154" s="48">
        <v>0.8</v>
      </c>
      <c r="D154" s="37" t="s">
        <v>72</v>
      </c>
      <c r="E154" s="49" t="s">
        <v>19</v>
      </c>
      <c r="F154" s="48">
        <v>0.8</v>
      </c>
      <c r="G154" s="51">
        <f t="shared" si="0"/>
        <v>12</v>
      </c>
    </row>
    <row r="155" spans="1:7" ht="21" customHeight="1">
      <c r="A155" s="25">
        <v>1</v>
      </c>
      <c r="B155" s="25">
        <v>12</v>
      </c>
      <c r="C155" s="48">
        <v>1</v>
      </c>
      <c r="D155" s="37" t="s">
        <v>72</v>
      </c>
      <c r="E155" s="52" t="s">
        <v>19</v>
      </c>
      <c r="F155" s="48">
        <v>1</v>
      </c>
      <c r="G155" s="51">
        <f t="shared" si="0"/>
        <v>15</v>
      </c>
    </row>
    <row r="156" spans="1:7" ht="21" customHeight="1">
      <c r="A156" s="25">
        <v>2</v>
      </c>
      <c r="B156" s="25">
        <v>2</v>
      </c>
      <c r="C156" s="48">
        <v>10.5</v>
      </c>
      <c r="D156" s="37" t="s">
        <v>72</v>
      </c>
      <c r="E156" s="49" t="s">
        <v>19</v>
      </c>
      <c r="F156" s="48">
        <v>10.5</v>
      </c>
      <c r="G156" s="51">
        <f t="shared" si="0"/>
        <v>157.5</v>
      </c>
    </row>
    <row r="157" spans="1:7" ht="21" customHeight="1">
      <c r="A157" s="25">
        <v>2</v>
      </c>
      <c r="B157" s="25">
        <v>5</v>
      </c>
      <c r="C157" s="48">
        <v>0.5</v>
      </c>
      <c r="D157" s="37" t="s">
        <v>72</v>
      </c>
      <c r="E157" s="49" t="s">
        <v>19</v>
      </c>
      <c r="F157" s="48">
        <v>0.5</v>
      </c>
      <c r="G157" s="51">
        <f t="shared" si="0"/>
        <v>7.5</v>
      </c>
    </row>
    <row r="158" spans="1:7" ht="21" customHeight="1">
      <c r="A158" s="25">
        <v>2</v>
      </c>
      <c r="B158" s="25">
        <v>6</v>
      </c>
      <c r="C158" s="48">
        <v>8.3</v>
      </c>
      <c r="D158" s="37" t="s">
        <v>72</v>
      </c>
      <c r="E158" s="49" t="s">
        <v>19</v>
      </c>
      <c r="F158" s="48">
        <v>8.3</v>
      </c>
      <c r="G158" s="51">
        <f t="shared" si="0"/>
        <v>124.50000000000001</v>
      </c>
    </row>
    <row r="159" spans="1:7" ht="21" customHeight="1">
      <c r="A159" s="25">
        <v>2</v>
      </c>
      <c r="B159" s="25">
        <v>7</v>
      </c>
      <c r="C159" s="48">
        <v>1.5</v>
      </c>
      <c r="D159" s="37" t="s">
        <v>72</v>
      </c>
      <c r="E159" s="49" t="s">
        <v>19</v>
      </c>
      <c r="F159" s="48">
        <v>1.5</v>
      </c>
      <c r="G159" s="51">
        <f t="shared" si="0"/>
        <v>22.5</v>
      </c>
    </row>
    <row r="160" spans="1:7" ht="21" customHeight="1">
      <c r="A160" s="25">
        <v>2</v>
      </c>
      <c r="B160" s="25">
        <v>8</v>
      </c>
      <c r="C160" s="48">
        <v>2.4</v>
      </c>
      <c r="D160" s="37" t="s">
        <v>72</v>
      </c>
      <c r="E160" s="49" t="s">
        <v>19</v>
      </c>
      <c r="F160" s="48">
        <v>2.4</v>
      </c>
      <c r="G160" s="51">
        <f t="shared" si="0"/>
        <v>36</v>
      </c>
    </row>
    <row r="161" spans="1:7" ht="21" customHeight="1">
      <c r="A161" s="25">
        <v>2</v>
      </c>
      <c r="B161" s="25">
        <v>9</v>
      </c>
      <c r="C161" s="48">
        <v>1.2</v>
      </c>
      <c r="D161" s="37" t="s">
        <v>72</v>
      </c>
      <c r="E161" s="49" t="s">
        <v>19</v>
      </c>
      <c r="F161" s="48">
        <v>1.2</v>
      </c>
      <c r="G161" s="51">
        <f t="shared" si="0"/>
        <v>18</v>
      </c>
    </row>
    <row r="162" spans="1:7" ht="21" customHeight="1">
      <c r="A162" s="25">
        <v>2</v>
      </c>
      <c r="B162" s="25" t="s">
        <v>30</v>
      </c>
      <c r="C162" s="48">
        <v>12.2</v>
      </c>
      <c r="D162" s="37" t="s">
        <v>72</v>
      </c>
      <c r="E162" s="49" t="s">
        <v>19</v>
      </c>
      <c r="F162" s="48">
        <v>12.2</v>
      </c>
      <c r="G162" s="51">
        <f t="shared" si="0"/>
        <v>183</v>
      </c>
    </row>
    <row r="163" spans="1:7" ht="21" customHeight="1">
      <c r="A163" s="25">
        <v>2</v>
      </c>
      <c r="B163" s="25">
        <v>13</v>
      </c>
      <c r="C163" s="48">
        <v>0.3</v>
      </c>
      <c r="D163" s="37" t="s">
        <v>72</v>
      </c>
      <c r="E163" s="49" t="s">
        <v>19</v>
      </c>
      <c r="F163" s="48">
        <v>0.3</v>
      </c>
      <c r="G163" s="51">
        <f t="shared" si="0"/>
        <v>4.5</v>
      </c>
    </row>
    <row r="164" spans="1:7" ht="21" customHeight="1">
      <c r="A164" s="25">
        <v>6</v>
      </c>
      <c r="B164" s="25">
        <v>10</v>
      </c>
      <c r="C164" s="48">
        <v>4.7</v>
      </c>
      <c r="D164" s="37" t="s">
        <v>72</v>
      </c>
      <c r="E164" s="49" t="s">
        <v>19</v>
      </c>
      <c r="F164" s="48">
        <v>4.7</v>
      </c>
      <c r="G164" s="51">
        <f t="shared" si="0"/>
        <v>70.5</v>
      </c>
    </row>
    <row r="165" spans="1:7" ht="21" customHeight="1">
      <c r="A165" s="25">
        <v>6</v>
      </c>
      <c r="B165" s="25">
        <v>12</v>
      </c>
      <c r="C165" s="48">
        <v>4.2</v>
      </c>
      <c r="D165" s="37" t="s">
        <v>72</v>
      </c>
      <c r="E165" s="49" t="s">
        <v>19</v>
      </c>
      <c r="F165" s="48">
        <v>4.2</v>
      </c>
      <c r="G165" s="51">
        <f t="shared" si="0"/>
        <v>63</v>
      </c>
    </row>
    <row r="166" spans="1:7" ht="21" customHeight="1">
      <c r="A166" s="25">
        <v>6</v>
      </c>
      <c r="B166" s="25">
        <v>18</v>
      </c>
      <c r="C166" s="48">
        <v>23.6</v>
      </c>
      <c r="D166" s="37" t="s">
        <v>72</v>
      </c>
      <c r="E166" s="49" t="s">
        <v>19</v>
      </c>
      <c r="F166" s="48">
        <v>23.6</v>
      </c>
      <c r="G166" s="51">
        <f t="shared" si="0"/>
        <v>354</v>
      </c>
    </row>
    <row r="167" spans="1:32" s="24" customFormat="1" ht="21" customHeight="1">
      <c r="A167" s="25">
        <v>6</v>
      </c>
      <c r="B167" s="25">
        <v>36</v>
      </c>
      <c r="C167" s="48">
        <v>16.5</v>
      </c>
      <c r="D167" s="37" t="s">
        <v>72</v>
      </c>
      <c r="E167" s="49" t="s">
        <v>19</v>
      </c>
      <c r="F167" s="48">
        <v>16.5</v>
      </c>
      <c r="G167" s="51">
        <f t="shared" si="0"/>
        <v>247.5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s="24" customFormat="1" ht="21" customHeight="1">
      <c r="A168" s="25">
        <v>7</v>
      </c>
      <c r="B168" s="25">
        <v>1</v>
      </c>
      <c r="C168" s="48">
        <v>0.7</v>
      </c>
      <c r="D168" s="37" t="s">
        <v>72</v>
      </c>
      <c r="E168" s="49" t="s">
        <v>19</v>
      </c>
      <c r="F168" s="48">
        <v>0.7</v>
      </c>
      <c r="G168" s="51">
        <f t="shared" si="0"/>
        <v>10.5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s="24" customFormat="1" ht="21" customHeight="1">
      <c r="A169" s="25">
        <v>7</v>
      </c>
      <c r="B169" s="25">
        <v>3</v>
      </c>
      <c r="C169" s="48">
        <v>0.5</v>
      </c>
      <c r="D169" s="37" t="s">
        <v>72</v>
      </c>
      <c r="E169" s="49" t="s">
        <v>19</v>
      </c>
      <c r="F169" s="48">
        <v>0.5</v>
      </c>
      <c r="G169" s="51">
        <f t="shared" si="0"/>
        <v>7.5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s="24" customFormat="1" ht="21" customHeight="1">
      <c r="A170" s="25">
        <v>7</v>
      </c>
      <c r="B170" s="25">
        <v>4</v>
      </c>
      <c r="C170" s="48">
        <v>14.6</v>
      </c>
      <c r="D170" s="37" t="s">
        <v>72</v>
      </c>
      <c r="E170" s="49" t="s">
        <v>19</v>
      </c>
      <c r="F170" s="48">
        <v>14.6</v>
      </c>
      <c r="G170" s="51">
        <f t="shared" si="0"/>
        <v>219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s="24" customFormat="1" ht="21" customHeight="1">
      <c r="A171" s="25">
        <v>7</v>
      </c>
      <c r="B171" s="25">
        <v>6</v>
      </c>
      <c r="C171" s="48">
        <v>0.9</v>
      </c>
      <c r="D171" s="37" t="s">
        <v>72</v>
      </c>
      <c r="E171" s="49" t="s">
        <v>19</v>
      </c>
      <c r="F171" s="48">
        <v>0.9</v>
      </c>
      <c r="G171" s="51">
        <f t="shared" si="0"/>
        <v>13.5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 s="24" customFormat="1" ht="21" customHeight="1">
      <c r="A172" s="25">
        <v>7</v>
      </c>
      <c r="B172" s="25">
        <v>8</v>
      </c>
      <c r="C172" s="48">
        <v>0.7</v>
      </c>
      <c r="D172" s="37" t="s">
        <v>72</v>
      </c>
      <c r="E172" s="49" t="s">
        <v>19</v>
      </c>
      <c r="F172" s="48">
        <v>0.7</v>
      </c>
      <c r="G172" s="51">
        <f t="shared" si="0"/>
        <v>10.5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 s="24" customFormat="1" ht="21" customHeight="1">
      <c r="A173" s="25">
        <v>7</v>
      </c>
      <c r="B173" s="25">
        <v>9</v>
      </c>
      <c r="C173" s="48">
        <v>7.5</v>
      </c>
      <c r="D173" s="37" t="s">
        <v>72</v>
      </c>
      <c r="E173" s="49" t="s">
        <v>19</v>
      </c>
      <c r="F173" s="48">
        <v>7.5</v>
      </c>
      <c r="G173" s="51">
        <f t="shared" si="0"/>
        <v>112.5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 s="24" customFormat="1" ht="21" customHeight="1">
      <c r="A174" s="25">
        <v>7</v>
      </c>
      <c r="B174" s="25">
        <v>11</v>
      </c>
      <c r="C174" s="48">
        <v>0.2</v>
      </c>
      <c r="D174" s="37" t="s">
        <v>72</v>
      </c>
      <c r="E174" s="49" t="s">
        <v>19</v>
      </c>
      <c r="F174" s="48">
        <v>0.2</v>
      </c>
      <c r="G174" s="51">
        <f t="shared" si="0"/>
        <v>3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 s="24" customFormat="1" ht="21" customHeight="1">
      <c r="A175" s="25">
        <v>7</v>
      </c>
      <c r="B175" s="25">
        <v>12</v>
      </c>
      <c r="C175" s="48">
        <v>11</v>
      </c>
      <c r="D175" s="37" t="s">
        <v>72</v>
      </c>
      <c r="E175" s="49" t="s">
        <v>19</v>
      </c>
      <c r="F175" s="48">
        <v>11</v>
      </c>
      <c r="G175" s="51">
        <f t="shared" si="0"/>
        <v>165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 s="24" customFormat="1" ht="21" customHeight="1">
      <c r="A176" s="25">
        <v>7</v>
      </c>
      <c r="B176" s="25">
        <v>13</v>
      </c>
      <c r="C176" s="48">
        <v>8.5</v>
      </c>
      <c r="D176" s="37" t="s">
        <v>72</v>
      </c>
      <c r="E176" s="49" t="s">
        <v>19</v>
      </c>
      <c r="F176" s="48">
        <v>8.5</v>
      </c>
      <c r="G176" s="51">
        <f t="shared" si="0"/>
        <v>127.5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s="24" customFormat="1" ht="21" customHeight="1">
      <c r="A177" s="25">
        <v>7</v>
      </c>
      <c r="B177" s="25">
        <v>14</v>
      </c>
      <c r="C177" s="48">
        <v>3.9</v>
      </c>
      <c r="D177" s="37" t="s">
        <v>72</v>
      </c>
      <c r="E177" s="49" t="s">
        <v>19</v>
      </c>
      <c r="F177" s="48">
        <v>3.9</v>
      </c>
      <c r="G177" s="51">
        <f t="shared" si="0"/>
        <v>58.5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s="24" customFormat="1" ht="21" customHeight="1">
      <c r="A178" s="25">
        <v>7</v>
      </c>
      <c r="B178" s="25">
        <v>15</v>
      </c>
      <c r="C178" s="48">
        <v>3.2</v>
      </c>
      <c r="D178" s="37" t="s">
        <v>72</v>
      </c>
      <c r="E178" s="49" t="s">
        <v>19</v>
      </c>
      <c r="F178" s="48">
        <v>3.2</v>
      </c>
      <c r="G178" s="51">
        <f t="shared" si="0"/>
        <v>48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s="24" customFormat="1" ht="21" customHeight="1">
      <c r="A179" s="25">
        <v>7</v>
      </c>
      <c r="B179" s="25">
        <v>16</v>
      </c>
      <c r="C179" s="48">
        <v>2.9</v>
      </c>
      <c r="D179" s="37" t="s">
        <v>72</v>
      </c>
      <c r="E179" s="49" t="s">
        <v>19</v>
      </c>
      <c r="F179" s="48">
        <v>2.9</v>
      </c>
      <c r="G179" s="51">
        <f t="shared" si="0"/>
        <v>43.5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s="24" customFormat="1" ht="21" customHeight="1">
      <c r="A180" s="25">
        <v>7</v>
      </c>
      <c r="B180" s="25">
        <v>17</v>
      </c>
      <c r="C180" s="48">
        <v>0.8</v>
      </c>
      <c r="D180" s="37" t="s">
        <v>72</v>
      </c>
      <c r="E180" s="49" t="s">
        <v>19</v>
      </c>
      <c r="F180" s="48">
        <v>0.8</v>
      </c>
      <c r="G180" s="51">
        <f t="shared" si="0"/>
        <v>12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s="24" customFormat="1" ht="21" customHeight="1">
      <c r="A181" s="25">
        <v>8</v>
      </c>
      <c r="B181" s="25">
        <v>1</v>
      </c>
      <c r="C181" s="48">
        <v>4</v>
      </c>
      <c r="D181" s="37" t="s">
        <v>72</v>
      </c>
      <c r="E181" s="49" t="s">
        <v>19</v>
      </c>
      <c r="F181" s="48">
        <v>4</v>
      </c>
      <c r="G181" s="51">
        <f t="shared" si="0"/>
        <v>60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s="24" customFormat="1" ht="21" customHeight="1">
      <c r="A182" s="25">
        <v>8</v>
      </c>
      <c r="B182" s="25">
        <v>3</v>
      </c>
      <c r="C182" s="48">
        <v>0.1</v>
      </c>
      <c r="D182" s="37" t="s">
        <v>72</v>
      </c>
      <c r="E182" s="49" t="s">
        <v>19</v>
      </c>
      <c r="F182" s="48">
        <v>0.1</v>
      </c>
      <c r="G182" s="51">
        <f t="shared" si="0"/>
        <v>1.5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s="24" customFormat="1" ht="21" customHeight="1">
      <c r="A183" s="25">
        <v>8</v>
      </c>
      <c r="B183" s="25">
        <v>4</v>
      </c>
      <c r="C183" s="48">
        <v>17.8</v>
      </c>
      <c r="D183" s="37" t="s">
        <v>72</v>
      </c>
      <c r="E183" s="49" t="s">
        <v>19</v>
      </c>
      <c r="F183" s="48">
        <v>17.8</v>
      </c>
      <c r="G183" s="51">
        <f t="shared" si="0"/>
        <v>267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s="24" customFormat="1" ht="21" customHeight="1">
      <c r="A184" s="25">
        <v>8</v>
      </c>
      <c r="B184" s="25">
        <v>5</v>
      </c>
      <c r="C184" s="48">
        <v>1.2</v>
      </c>
      <c r="D184" s="37" t="s">
        <v>72</v>
      </c>
      <c r="E184" s="49" t="s">
        <v>19</v>
      </c>
      <c r="F184" s="48">
        <v>1.2</v>
      </c>
      <c r="G184" s="51">
        <f t="shared" si="0"/>
        <v>18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s="24" customFormat="1" ht="21" customHeight="1">
      <c r="A185" s="25">
        <v>8</v>
      </c>
      <c r="B185" s="25">
        <v>6</v>
      </c>
      <c r="C185" s="48">
        <v>7.5</v>
      </c>
      <c r="D185" s="37" t="s">
        <v>72</v>
      </c>
      <c r="E185" s="49" t="s">
        <v>19</v>
      </c>
      <c r="F185" s="48">
        <v>7.5</v>
      </c>
      <c r="G185" s="51">
        <f t="shared" si="0"/>
        <v>112.5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s="24" customFormat="1" ht="21" customHeight="1">
      <c r="A186" s="25">
        <v>8</v>
      </c>
      <c r="B186" s="25">
        <v>7</v>
      </c>
      <c r="C186" s="48">
        <v>2.8</v>
      </c>
      <c r="D186" s="37" t="s">
        <v>72</v>
      </c>
      <c r="E186" s="49" t="s">
        <v>19</v>
      </c>
      <c r="F186" s="48">
        <v>2.8</v>
      </c>
      <c r="G186" s="51">
        <f t="shared" si="0"/>
        <v>42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s="24" customFormat="1" ht="21" customHeight="1">
      <c r="A187" s="25">
        <v>8</v>
      </c>
      <c r="B187" s="25">
        <v>8</v>
      </c>
      <c r="C187" s="48">
        <v>1.5</v>
      </c>
      <c r="D187" s="37" t="s">
        <v>72</v>
      </c>
      <c r="E187" s="49" t="s">
        <v>19</v>
      </c>
      <c r="F187" s="48">
        <v>1.5</v>
      </c>
      <c r="G187" s="51">
        <f t="shared" si="0"/>
        <v>22.5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s="24" customFormat="1" ht="21" customHeight="1">
      <c r="A188" s="25">
        <v>8</v>
      </c>
      <c r="B188" s="25">
        <v>10</v>
      </c>
      <c r="C188" s="48">
        <v>2.1</v>
      </c>
      <c r="D188" s="37" t="s">
        <v>72</v>
      </c>
      <c r="E188" s="49" t="s">
        <v>19</v>
      </c>
      <c r="F188" s="48">
        <v>2.1</v>
      </c>
      <c r="G188" s="51">
        <f t="shared" si="0"/>
        <v>31.5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s="24" customFormat="1" ht="21" customHeight="1">
      <c r="A189" s="25">
        <v>8</v>
      </c>
      <c r="B189" s="25">
        <v>12</v>
      </c>
      <c r="C189" s="48">
        <v>1.8</v>
      </c>
      <c r="D189" s="37" t="s">
        <v>72</v>
      </c>
      <c r="E189" s="49" t="s">
        <v>19</v>
      </c>
      <c r="F189" s="48">
        <v>1.8</v>
      </c>
      <c r="G189" s="51">
        <f t="shared" si="0"/>
        <v>27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s="24" customFormat="1" ht="21" customHeight="1">
      <c r="A190" s="25">
        <v>9</v>
      </c>
      <c r="B190" s="25">
        <v>1</v>
      </c>
      <c r="C190" s="48">
        <v>1.3</v>
      </c>
      <c r="D190" s="37" t="s">
        <v>72</v>
      </c>
      <c r="E190" s="49" t="s">
        <v>19</v>
      </c>
      <c r="F190" s="48">
        <v>1.3</v>
      </c>
      <c r="G190" s="51">
        <f t="shared" si="0"/>
        <v>19.5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s="24" customFormat="1" ht="21" customHeight="1">
      <c r="A191" s="25">
        <v>9</v>
      </c>
      <c r="B191" s="25">
        <v>2</v>
      </c>
      <c r="C191" s="48">
        <v>1.6</v>
      </c>
      <c r="D191" s="37" t="s">
        <v>72</v>
      </c>
      <c r="E191" s="49" t="s">
        <v>19</v>
      </c>
      <c r="F191" s="48">
        <v>1.6</v>
      </c>
      <c r="G191" s="51">
        <f t="shared" si="0"/>
        <v>24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s="24" customFormat="1" ht="21" customHeight="1">
      <c r="A192" s="25">
        <v>9</v>
      </c>
      <c r="B192" s="25">
        <v>4</v>
      </c>
      <c r="C192" s="48">
        <v>11.1</v>
      </c>
      <c r="D192" s="37" t="s">
        <v>72</v>
      </c>
      <c r="E192" s="52" t="s">
        <v>19</v>
      </c>
      <c r="F192" s="48">
        <v>11.1</v>
      </c>
      <c r="G192" s="51">
        <f t="shared" si="0"/>
        <v>166.5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s="24" customFormat="1" ht="21" customHeight="1">
      <c r="A193" s="25">
        <v>9</v>
      </c>
      <c r="B193" s="25">
        <v>5</v>
      </c>
      <c r="C193" s="48">
        <v>6.4</v>
      </c>
      <c r="D193" s="37" t="s">
        <v>72</v>
      </c>
      <c r="E193" s="49" t="s">
        <v>19</v>
      </c>
      <c r="F193" s="48">
        <v>6.4</v>
      </c>
      <c r="G193" s="51">
        <f t="shared" si="0"/>
        <v>96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s="24" customFormat="1" ht="21" customHeight="1">
      <c r="A194" s="25">
        <v>9</v>
      </c>
      <c r="B194" s="25">
        <v>6</v>
      </c>
      <c r="C194" s="48">
        <v>6</v>
      </c>
      <c r="D194" s="37" t="s">
        <v>72</v>
      </c>
      <c r="E194" s="49" t="s">
        <v>19</v>
      </c>
      <c r="F194" s="48">
        <v>6</v>
      </c>
      <c r="G194" s="51">
        <f t="shared" si="0"/>
        <v>90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s="24" customFormat="1" ht="21" customHeight="1">
      <c r="A195" s="25">
        <v>9</v>
      </c>
      <c r="B195" s="25">
        <v>8</v>
      </c>
      <c r="C195" s="48">
        <v>2.4</v>
      </c>
      <c r="D195" s="37" t="s">
        <v>72</v>
      </c>
      <c r="E195" s="49" t="s">
        <v>19</v>
      </c>
      <c r="F195" s="48">
        <v>2.4</v>
      </c>
      <c r="G195" s="51">
        <f t="shared" si="0"/>
        <v>36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s="24" customFormat="1" ht="21" customHeight="1">
      <c r="A196" s="25">
        <v>9</v>
      </c>
      <c r="B196" s="25">
        <v>9</v>
      </c>
      <c r="C196" s="48">
        <v>3</v>
      </c>
      <c r="D196" s="37" t="s">
        <v>72</v>
      </c>
      <c r="E196" s="49" t="s">
        <v>19</v>
      </c>
      <c r="F196" s="48">
        <v>3</v>
      </c>
      <c r="G196" s="51">
        <f t="shared" si="0"/>
        <v>45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s="24" customFormat="1" ht="21" customHeight="1">
      <c r="A197" s="25">
        <v>9</v>
      </c>
      <c r="B197" s="25">
        <v>10</v>
      </c>
      <c r="C197" s="48">
        <v>1.4</v>
      </c>
      <c r="D197" s="37" t="s">
        <v>72</v>
      </c>
      <c r="E197" s="49" t="s">
        <v>19</v>
      </c>
      <c r="F197" s="48">
        <v>1.4</v>
      </c>
      <c r="G197" s="51">
        <f t="shared" si="0"/>
        <v>21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s="24" customFormat="1" ht="21" customHeight="1">
      <c r="A198" s="25">
        <v>9</v>
      </c>
      <c r="B198" s="25">
        <v>11</v>
      </c>
      <c r="C198" s="48">
        <v>1.5</v>
      </c>
      <c r="D198" s="37" t="s">
        <v>72</v>
      </c>
      <c r="E198" s="49" t="s">
        <v>19</v>
      </c>
      <c r="F198" s="48">
        <v>1.5</v>
      </c>
      <c r="G198" s="51">
        <f t="shared" si="0"/>
        <v>22.5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s="24" customFormat="1" ht="21" customHeight="1">
      <c r="A199" s="25">
        <v>9</v>
      </c>
      <c r="B199" s="25" t="s">
        <v>31</v>
      </c>
      <c r="C199" s="48">
        <v>3.5</v>
      </c>
      <c r="D199" s="37" t="s">
        <v>72</v>
      </c>
      <c r="E199" s="49" t="s">
        <v>19</v>
      </c>
      <c r="F199" s="48">
        <v>3.5</v>
      </c>
      <c r="G199" s="51">
        <f t="shared" si="0"/>
        <v>52.5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s="24" customFormat="1" ht="21" customHeight="1">
      <c r="A200" s="25">
        <v>9</v>
      </c>
      <c r="B200" s="25">
        <v>13</v>
      </c>
      <c r="C200" s="48">
        <v>0.6</v>
      </c>
      <c r="D200" s="37" t="s">
        <v>72</v>
      </c>
      <c r="E200" s="49" t="s">
        <v>19</v>
      </c>
      <c r="F200" s="48">
        <v>0.6</v>
      </c>
      <c r="G200" s="51">
        <f t="shared" si="0"/>
        <v>9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s="24" customFormat="1" ht="21" customHeight="1">
      <c r="A201" s="25">
        <v>9</v>
      </c>
      <c r="B201" s="25">
        <v>14</v>
      </c>
      <c r="C201" s="48">
        <v>1</v>
      </c>
      <c r="D201" s="37" t="s">
        <v>72</v>
      </c>
      <c r="E201" s="49" t="s">
        <v>19</v>
      </c>
      <c r="F201" s="48">
        <v>1</v>
      </c>
      <c r="G201" s="51">
        <f t="shared" si="0"/>
        <v>15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s="24" customFormat="1" ht="21" customHeight="1">
      <c r="A202" s="25">
        <v>9</v>
      </c>
      <c r="B202" s="25">
        <v>16</v>
      </c>
      <c r="C202" s="48">
        <v>0.4</v>
      </c>
      <c r="D202" s="37" t="s">
        <v>72</v>
      </c>
      <c r="E202" s="49" t="s">
        <v>19</v>
      </c>
      <c r="F202" s="48">
        <v>0.4</v>
      </c>
      <c r="G202" s="51">
        <f t="shared" si="0"/>
        <v>6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s="24" customFormat="1" ht="21" customHeight="1">
      <c r="A203" s="25">
        <v>10</v>
      </c>
      <c r="B203" s="25">
        <v>1</v>
      </c>
      <c r="C203" s="48">
        <v>6.8</v>
      </c>
      <c r="D203" s="37" t="s">
        <v>72</v>
      </c>
      <c r="E203" s="49" t="s">
        <v>19</v>
      </c>
      <c r="F203" s="48">
        <v>6.8</v>
      </c>
      <c r="G203" s="51">
        <f t="shared" si="0"/>
        <v>102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s="24" customFormat="1" ht="21" customHeight="1">
      <c r="A204" s="25">
        <v>10</v>
      </c>
      <c r="B204" s="25">
        <v>3</v>
      </c>
      <c r="C204" s="48">
        <v>3.8</v>
      </c>
      <c r="D204" s="37" t="s">
        <v>72</v>
      </c>
      <c r="E204" s="49" t="s">
        <v>19</v>
      </c>
      <c r="F204" s="48">
        <v>3.8</v>
      </c>
      <c r="G204" s="51">
        <f t="shared" si="0"/>
        <v>57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s="24" customFormat="1" ht="21" customHeight="1">
      <c r="A205" s="25">
        <v>10</v>
      </c>
      <c r="B205" s="25">
        <v>4</v>
      </c>
      <c r="C205" s="48">
        <v>0.6</v>
      </c>
      <c r="D205" s="37" t="s">
        <v>72</v>
      </c>
      <c r="E205" s="49" t="s">
        <v>19</v>
      </c>
      <c r="F205" s="48">
        <v>0.6</v>
      </c>
      <c r="G205" s="51">
        <f t="shared" si="0"/>
        <v>9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s="24" customFormat="1" ht="21" customHeight="1">
      <c r="A206" s="25">
        <v>10</v>
      </c>
      <c r="B206" s="25">
        <v>9</v>
      </c>
      <c r="C206" s="48">
        <v>3.3</v>
      </c>
      <c r="D206" s="37" t="s">
        <v>72</v>
      </c>
      <c r="E206" s="49" t="s">
        <v>19</v>
      </c>
      <c r="F206" s="48">
        <v>3.3</v>
      </c>
      <c r="G206" s="51">
        <f t="shared" si="0"/>
        <v>49.5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s="24" customFormat="1" ht="21" customHeight="1">
      <c r="A207" s="25">
        <v>10</v>
      </c>
      <c r="B207" s="25">
        <v>12</v>
      </c>
      <c r="C207" s="48">
        <v>0.7</v>
      </c>
      <c r="D207" s="37" t="s">
        <v>72</v>
      </c>
      <c r="E207" s="49" t="s">
        <v>19</v>
      </c>
      <c r="F207" s="48">
        <v>0.7</v>
      </c>
      <c r="G207" s="51">
        <f t="shared" si="0"/>
        <v>10.5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s="24" customFormat="1" ht="21" customHeight="1">
      <c r="A208" s="25">
        <v>10</v>
      </c>
      <c r="B208" s="25">
        <v>13</v>
      </c>
      <c r="C208" s="48">
        <v>0.1</v>
      </c>
      <c r="D208" s="37" t="s">
        <v>72</v>
      </c>
      <c r="E208" s="49" t="s">
        <v>19</v>
      </c>
      <c r="F208" s="48">
        <v>0.1</v>
      </c>
      <c r="G208" s="51">
        <f t="shared" si="0"/>
        <v>1.5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s="24" customFormat="1" ht="21" customHeight="1">
      <c r="A209" s="25">
        <v>10</v>
      </c>
      <c r="B209" s="25">
        <v>14</v>
      </c>
      <c r="C209" s="48">
        <v>6.8</v>
      </c>
      <c r="D209" s="37" t="s">
        <v>72</v>
      </c>
      <c r="E209" s="49" t="s">
        <v>19</v>
      </c>
      <c r="F209" s="48">
        <v>6.8</v>
      </c>
      <c r="G209" s="51">
        <f t="shared" si="0"/>
        <v>102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s="24" customFormat="1" ht="21" customHeight="1">
      <c r="A210" s="25">
        <v>10</v>
      </c>
      <c r="B210" s="25">
        <v>15</v>
      </c>
      <c r="C210" s="48">
        <v>3</v>
      </c>
      <c r="D210" s="37" t="s">
        <v>72</v>
      </c>
      <c r="E210" s="49" t="s">
        <v>19</v>
      </c>
      <c r="F210" s="48">
        <v>3</v>
      </c>
      <c r="G210" s="51">
        <f t="shared" si="0"/>
        <v>45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s="24" customFormat="1" ht="21" customHeight="1">
      <c r="A211" s="25">
        <v>10</v>
      </c>
      <c r="B211" s="25">
        <v>16</v>
      </c>
      <c r="C211" s="48">
        <v>4</v>
      </c>
      <c r="D211" s="37" t="s">
        <v>72</v>
      </c>
      <c r="E211" s="49" t="s">
        <v>19</v>
      </c>
      <c r="F211" s="48">
        <v>4</v>
      </c>
      <c r="G211" s="51">
        <f aca="true" t="shared" si="1" ref="G211:G274">F211*15</f>
        <v>60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s="24" customFormat="1" ht="21" customHeight="1">
      <c r="A212" s="25">
        <v>10</v>
      </c>
      <c r="B212" s="25">
        <v>17</v>
      </c>
      <c r="C212" s="48">
        <v>2.1</v>
      </c>
      <c r="D212" s="37" t="s">
        <v>72</v>
      </c>
      <c r="E212" s="49" t="s">
        <v>19</v>
      </c>
      <c r="F212" s="48">
        <v>2.1</v>
      </c>
      <c r="G212" s="51">
        <f t="shared" si="1"/>
        <v>31.5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s="24" customFormat="1" ht="21" customHeight="1">
      <c r="A213" s="25">
        <v>10</v>
      </c>
      <c r="B213" s="25">
        <v>20</v>
      </c>
      <c r="C213" s="48">
        <v>0.3</v>
      </c>
      <c r="D213" s="37" t="s">
        <v>72</v>
      </c>
      <c r="E213" s="49" t="s">
        <v>19</v>
      </c>
      <c r="F213" s="48">
        <v>0.3</v>
      </c>
      <c r="G213" s="51">
        <f t="shared" si="1"/>
        <v>4.5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s="24" customFormat="1" ht="21" customHeight="1">
      <c r="A214" s="25">
        <v>10</v>
      </c>
      <c r="B214" s="25">
        <v>21</v>
      </c>
      <c r="C214" s="48">
        <v>3.9</v>
      </c>
      <c r="D214" s="37" t="s">
        <v>72</v>
      </c>
      <c r="E214" s="49" t="s">
        <v>19</v>
      </c>
      <c r="F214" s="48">
        <v>3.9</v>
      </c>
      <c r="G214" s="51">
        <f t="shared" si="1"/>
        <v>58.5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s="24" customFormat="1" ht="21" customHeight="1">
      <c r="A215" s="25">
        <v>10</v>
      </c>
      <c r="B215" s="25">
        <v>25</v>
      </c>
      <c r="C215" s="48">
        <v>5.3</v>
      </c>
      <c r="D215" s="37" t="s">
        <v>72</v>
      </c>
      <c r="E215" s="49" t="s">
        <v>19</v>
      </c>
      <c r="F215" s="48">
        <v>5.3</v>
      </c>
      <c r="G215" s="51">
        <f t="shared" si="1"/>
        <v>79.5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s="24" customFormat="1" ht="21" customHeight="1">
      <c r="A216" s="25">
        <v>10</v>
      </c>
      <c r="B216" s="25">
        <v>26</v>
      </c>
      <c r="C216" s="48">
        <v>0.3</v>
      </c>
      <c r="D216" s="37" t="s">
        <v>72</v>
      </c>
      <c r="E216" s="49" t="s">
        <v>19</v>
      </c>
      <c r="F216" s="48">
        <v>0.3</v>
      </c>
      <c r="G216" s="51">
        <f t="shared" si="1"/>
        <v>4.5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s="24" customFormat="1" ht="21" customHeight="1">
      <c r="A217" s="25">
        <v>11</v>
      </c>
      <c r="B217" s="25">
        <v>1</v>
      </c>
      <c r="C217" s="48">
        <v>2.8</v>
      </c>
      <c r="D217" s="37" t="s">
        <v>72</v>
      </c>
      <c r="E217" s="49" t="s">
        <v>19</v>
      </c>
      <c r="F217" s="48">
        <v>2.8</v>
      </c>
      <c r="G217" s="51">
        <f t="shared" si="1"/>
        <v>42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s="24" customFormat="1" ht="21" customHeight="1">
      <c r="A218" s="25">
        <v>11</v>
      </c>
      <c r="B218" s="25">
        <v>2</v>
      </c>
      <c r="C218" s="48">
        <v>2.3</v>
      </c>
      <c r="D218" s="37" t="s">
        <v>72</v>
      </c>
      <c r="E218" s="49" t="s">
        <v>19</v>
      </c>
      <c r="F218" s="48">
        <v>2.3</v>
      </c>
      <c r="G218" s="51">
        <f t="shared" si="1"/>
        <v>34.5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s="24" customFormat="1" ht="21" customHeight="1">
      <c r="A219" s="25">
        <v>11</v>
      </c>
      <c r="B219" s="25">
        <v>3</v>
      </c>
      <c r="C219" s="48">
        <v>1.8</v>
      </c>
      <c r="D219" s="37" t="s">
        <v>72</v>
      </c>
      <c r="E219" s="49" t="s">
        <v>19</v>
      </c>
      <c r="F219" s="48">
        <v>1.8</v>
      </c>
      <c r="G219" s="51">
        <f t="shared" si="1"/>
        <v>27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s="24" customFormat="1" ht="21" customHeight="1">
      <c r="A220" s="25">
        <v>12</v>
      </c>
      <c r="B220" s="25">
        <v>2</v>
      </c>
      <c r="C220" s="48">
        <v>2.8</v>
      </c>
      <c r="D220" s="37" t="s">
        <v>72</v>
      </c>
      <c r="E220" s="49" t="s">
        <v>19</v>
      </c>
      <c r="F220" s="48">
        <v>2.8</v>
      </c>
      <c r="G220" s="51">
        <f t="shared" si="1"/>
        <v>42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s="24" customFormat="1" ht="21" customHeight="1">
      <c r="A221" s="25">
        <v>12</v>
      </c>
      <c r="B221" s="25">
        <v>3</v>
      </c>
      <c r="C221" s="48">
        <v>14</v>
      </c>
      <c r="D221" s="37" t="s">
        <v>72</v>
      </c>
      <c r="E221" s="49" t="s">
        <v>19</v>
      </c>
      <c r="F221" s="48">
        <v>14</v>
      </c>
      <c r="G221" s="51">
        <f t="shared" si="1"/>
        <v>210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s="24" customFormat="1" ht="21" customHeight="1">
      <c r="A222" s="25">
        <v>12</v>
      </c>
      <c r="B222" s="25">
        <v>4</v>
      </c>
      <c r="C222" s="48">
        <v>2.9</v>
      </c>
      <c r="D222" s="37" t="s">
        <v>72</v>
      </c>
      <c r="E222" s="49" t="s">
        <v>19</v>
      </c>
      <c r="F222" s="48">
        <v>2.9</v>
      </c>
      <c r="G222" s="51">
        <f t="shared" si="1"/>
        <v>43.5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s="24" customFormat="1" ht="21" customHeight="1">
      <c r="A223" s="25">
        <v>12</v>
      </c>
      <c r="B223" s="25">
        <v>5</v>
      </c>
      <c r="C223" s="48">
        <v>3</v>
      </c>
      <c r="D223" s="37" t="s">
        <v>72</v>
      </c>
      <c r="E223" s="49" t="s">
        <v>19</v>
      </c>
      <c r="F223" s="48">
        <v>3</v>
      </c>
      <c r="G223" s="51">
        <f t="shared" si="1"/>
        <v>45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s="24" customFormat="1" ht="21" customHeight="1">
      <c r="A224" s="25">
        <v>12</v>
      </c>
      <c r="B224" s="25">
        <v>6</v>
      </c>
      <c r="C224" s="48">
        <v>1.8</v>
      </c>
      <c r="D224" s="37" t="s">
        <v>72</v>
      </c>
      <c r="E224" s="49" t="s">
        <v>19</v>
      </c>
      <c r="F224" s="48">
        <v>1.8</v>
      </c>
      <c r="G224" s="51">
        <f t="shared" si="1"/>
        <v>27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s="24" customFormat="1" ht="21" customHeight="1">
      <c r="A225" s="25">
        <v>12</v>
      </c>
      <c r="B225" s="25">
        <v>8</v>
      </c>
      <c r="C225" s="48">
        <v>2.8</v>
      </c>
      <c r="D225" s="37" t="s">
        <v>72</v>
      </c>
      <c r="E225" s="49" t="s">
        <v>19</v>
      </c>
      <c r="F225" s="48">
        <v>2.8</v>
      </c>
      <c r="G225" s="51">
        <f t="shared" si="1"/>
        <v>42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s="24" customFormat="1" ht="21" customHeight="1">
      <c r="A226" s="25">
        <v>12</v>
      </c>
      <c r="B226" s="25">
        <v>14</v>
      </c>
      <c r="C226" s="48">
        <v>1.8</v>
      </c>
      <c r="D226" s="37" t="s">
        <v>72</v>
      </c>
      <c r="E226" s="49" t="s">
        <v>19</v>
      </c>
      <c r="F226" s="48">
        <v>1.8</v>
      </c>
      <c r="G226" s="51">
        <f t="shared" si="1"/>
        <v>27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s="24" customFormat="1" ht="21" customHeight="1">
      <c r="A227" s="25">
        <v>12</v>
      </c>
      <c r="B227" s="25">
        <v>25</v>
      </c>
      <c r="C227" s="48">
        <v>4.6</v>
      </c>
      <c r="D227" s="37" t="s">
        <v>72</v>
      </c>
      <c r="E227" s="49" t="s">
        <v>19</v>
      </c>
      <c r="F227" s="48">
        <v>4.6</v>
      </c>
      <c r="G227" s="51">
        <f t="shared" si="1"/>
        <v>69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s="24" customFormat="1" ht="21" customHeight="1">
      <c r="A228" s="25">
        <v>12</v>
      </c>
      <c r="B228" s="25">
        <v>26</v>
      </c>
      <c r="C228" s="48">
        <v>11.1</v>
      </c>
      <c r="D228" s="37" t="s">
        <v>72</v>
      </c>
      <c r="E228" s="49" t="s">
        <v>19</v>
      </c>
      <c r="F228" s="48">
        <v>11.1</v>
      </c>
      <c r="G228" s="51">
        <f t="shared" si="1"/>
        <v>166.5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s="24" customFormat="1" ht="21" customHeight="1">
      <c r="A229" s="25">
        <v>13</v>
      </c>
      <c r="B229" s="25">
        <v>1</v>
      </c>
      <c r="C229" s="48">
        <v>0.4</v>
      </c>
      <c r="D229" s="37" t="s">
        <v>72</v>
      </c>
      <c r="E229" s="49" t="s">
        <v>19</v>
      </c>
      <c r="F229" s="48">
        <v>0.4</v>
      </c>
      <c r="G229" s="51">
        <f t="shared" si="1"/>
        <v>6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s="24" customFormat="1" ht="21" customHeight="1">
      <c r="A230" s="25">
        <v>13</v>
      </c>
      <c r="B230" s="25">
        <v>2</v>
      </c>
      <c r="C230" s="48">
        <v>0.8</v>
      </c>
      <c r="D230" s="37" t="s">
        <v>72</v>
      </c>
      <c r="E230" s="49" t="s">
        <v>19</v>
      </c>
      <c r="F230" s="48">
        <v>0.8</v>
      </c>
      <c r="G230" s="51">
        <f t="shared" si="1"/>
        <v>12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s="24" customFormat="1" ht="21" customHeight="1">
      <c r="A231" s="25">
        <v>13</v>
      </c>
      <c r="B231" s="25">
        <v>3</v>
      </c>
      <c r="C231" s="48">
        <v>0.5</v>
      </c>
      <c r="D231" s="37" t="s">
        <v>72</v>
      </c>
      <c r="E231" s="49" t="s">
        <v>19</v>
      </c>
      <c r="F231" s="48">
        <v>0.5</v>
      </c>
      <c r="G231" s="51">
        <f t="shared" si="1"/>
        <v>7.5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s="24" customFormat="1" ht="21" customHeight="1">
      <c r="A232" s="25">
        <v>13</v>
      </c>
      <c r="B232" s="25">
        <v>5</v>
      </c>
      <c r="C232" s="48">
        <v>1.6</v>
      </c>
      <c r="D232" s="37" t="s">
        <v>72</v>
      </c>
      <c r="E232" s="49" t="s">
        <v>19</v>
      </c>
      <c r="F232" s="48">
        <v>1.6</v>
      </c>
      <c r="G232" s="51">
        <f t="shared" si="1"/>
        <v>24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s="24" customFormat="1" ht="21" customHeight="1">
      <c r="A233" s="25">
        <v>13</v>
      </c>
      <c r="B233" s="25">
        <v>7</v>
      </c>
      <c r="C233" s="48">
        <v>2.7</v>
      </c>
      <c r="D233" s="37" t="s">
        <v>72</v>
      </c>
      <c r="E233" s="49" t="s">
        <v>19</v>
      </c>
      <c r="F233" s="48">
        <v>2.7</v>
      </c>
      <c r="G233" s="51">
        <f t="shared" si="1"/>
        <v>40.5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s="24" customFormat="1" ht="21" customHeight="1">
      <c r="A234" s="25">
        <v>13</v>
      </c>
      <c r="B234" s="25">
        <v>8</v>
      </c>
      <c r="C234" s="48">
        <v>2.9</v>
      </c>
      <c r="D234" s="37" t="s">
        <v>72</v>
      </c>
      <c r="E234" s="49" t="s">
        <v>19</v>
      </c>
      <c r="F234" s="48">
        <v>2.9</v>
      </c>
      <c r="G234" s="51">
        <f t="shared" si="1"/>
        <v>43.5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s="24" customFormat="1" ht="21" customHeight="1">
      <c r="A235" s="25">
        <v>13</v>
      </c>
      <c r="B235" s="25">
        <v>9</v>
      </c>
      <c r="C235" s="48">
        <v>5.9</v>
      </c>
      <c r="D235" s="37" t="s">
        <v>72</v>
      </c>
      <c r="E235" s="49" t="s">
        <v>19</v>
      </c>
      <c r="F235" s="48">
        <v>5.9</v>
      </c>
      <c r="G235" s="51">
        <f t="shared" si="1"/>
        <v>88.5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s="24" customFormat="1" ht="21" customHeight="1">
      <c r="A236" s="25">
        <v>13</v>
      </c>
      <c r="B236" s="25">
        <v>11</v>
      </c>
      <c r="C236" s="48">
        <v>7.5</v>
      </c>
      <c r="D236" s="37" t="s">
        <v>72</v>
      </c>
      <c r="E236" s="49" t="s">
        <v>19</v>
      </c>
      <c r="F236" s="48">
        <v>7.5</v>
      </c>
      <c r="G236" s="51">
        <f t="shared" si="1"/>
        <v>112.5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s="24" customFormat="1" ht="21" customHeight="1">
      <c r="A237" s="25">
        <v>13</v>
      </c>
      <c r="B237" s="25">
        <v>12</v>
      </c>
      <c r="C237" s="48">
        <v>2</v>
      </c>
      <c r="D237" s="37" t="s">
        <v>72</v>
      </c>
      <c r="E237" s="49" t="s">
        <v>19</v>
      </c>
      <c r="F237" s="48">
        <v>2</v>
      </c>
      <c r="G237" s="51">
        <f t="shared" si="1"/>
        <v>30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s="24" customFormat="1" ht="21" customHeight="1">
      <c r="A238" s="25">
        <v>13</v>
      </c>
      <c r="B238" s="25">
        <v>13</v>
      </c>
      <c r="C238" s="48">
        <v>8.2</v>
      </c>
      <c r="D238" s="37" t="s">
        <v>72</v>
      </c>
      <c r="E238" s="49" t="s">
        <v>19</v>
      </c>
      <c r="F238" s="48">
        <v>8.2</v>
      </c>
      <c r="G238" s="51">
        <f t="shared" si="1"/>
        <v>122.99999999999999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s="24" customFormat="1" ht="21" customHeight="1">
      <c r="A239" s="25">
        <v>13</v>
      </c>
      <c r="B239" s="25">
        <v>14</v>
      </c>
      <c r="C239" s="48">
        <v>3.2</v>
      </c>
      <c r="D239" s="37" t="s">
        <v>72</v>
      </c>
      <c r="E239" s="49" t="s">
        <v>19</v>
      </c>
      <c r="F239" s="48">
        <v>3.2</v>
      </c>
      <c r="G239" s="51">
        <f t="shared" si="1"/>
        <v>48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s="24" customFormat="1" ht="21" customHeight="1">
      <c r="A240" s="25">
        <v>13</v>
      </c>
      <c r="B240" s="25" t="s">
        <v>32</v>
      </c>
      <c r="C240" s="48">
        <v>4.7</v>
      </c>
      <c r="D240" s="37" t="s">
        <v>72</v>
      </c>
      <c r="E240" s="49" t="s">
        <v>19</v>
      </c>
      <c r="F240" s="48">
        <v>4.7</v>
      </c>
      <c r="G240" s="51">
        <f t="shared" si="1"/>
        <v>70.5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s="24" customFormat="1" ht="21" customHeight="1">
      <c r="A241" s="25">
        <v>13</v>
      </c>
      <c r="B241" s="25">
        <v>16</v>
      </c>
      <c r="C241" s="48">
        <v>2.7</v>
      </c>
      <c r="D241" s="37" t="s">
        <v>72</v>
      </c>
      <c r="E241" s="49" t="s">
        <v>19</v>
      </c>
      <c r="F241" s="48">
        <v>2.7</v>
      </c>
      <c r="G241" s="51">
        <f t="shared" si="1"/>
        <v>40.5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s="24" customFormat="1" ht="21" customHeight="1">
      <c r="A242" s="25">
        <v>14</v>
      </c>
      <c r="B242" s="25">
        <v>1</v>
      </c>
      <c r="C242" s="48">
        <v>1.5</v>
      </c>
      <c r="D242" s="37" t="s">
        <v>72</v>
      </c>
      <c r="E242" s="49" t="s">
        <v>19</v>
      </c>
      <c r="F242" s="48">
        <v>1.5</v>
      </c>
      <c r="G242" s="51">
        <f t="shared" si="1"/>
        <v>22.5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s="24" customFormat="1" ht="21" customHeight="1">
      <c r="A243" s="25">
        <v>14</v>
      </c>
      <c r="B243" s="25">
        <v>2</v>
      </c>
      <c r="C243" s="48">
        <v>0.7</v>
      </c>
      <c r="D243" s="37" t="s">
        <v>72</v>
      </c>
      <c r="E243" s="49" t="s">
        <v>19</v>
      </c>
      <c r="F243" s="48">
        <v>0.7</v>
      </c>
      <c r="G243" s="51">
        <f t="shared" si="1"/>
        <v>10.5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s="24" customFormat="1" ht="21" customHeight="1">
      <c r="A244" s="25">
        <v>14</v>
      </c>
      <c r="B244" s="25">
        <v>4</v>
      </c>
      <c r="C244" s="48">
        <v>4.1</v>
      </c>
      <c r="D244" s="37" t="s">
        <v>72</v>
      </c>
      <c r="E244" s="49" t="s">
        <v>19</v>
      </c>
      <c r="F244" s="48">
        <v>4.1</v>
      </c>
      <c r="G244" s="51">
        <f t="shared" si="1"/>
        <v>61.49999999999999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s="24" customFormat="1" ht="21" customHeight="1">
      <c r="A245" s="25">
        <v>14</v>
      </c>
      <c r="B245" s="25">
        <v>9</v>
      </c>
      <c r="C245" s="48">
        <v>1.1</v>
      </c>
      <c r="D245" s="37" t="s">
        <v>72</v>
      </c>
      <c r="E245" s="49" t="s">
        <v>19</v>
      </c>
      <c r="F245" s="48">
        <v>1.1</v>
      </c>
      <c r="G245" s="51">
        <f t="shared" si="1"/>
        <v>16.5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s="24" customFormat="1" ht="21" customHeight="1">
      <c r="A246" s="25">
        <v>14</v>
      </c>
      <c r="B246" s="25">
        <v>10</v>
      </c>
      <c r="C246" s="48">
        <v>3.1</v>
      </c>
      <c r="D246" s="37" t="s">
        <v>72</v>
      </c>
      <c r="E246" s="49" t="s">
        <v>19</v>
      </c>
      <c r="F246" s="48">
        <v>3.1</v>
      </c>
      <c r="G246" s="51">
        <f t="shared" si="1"/>
        <v>46.5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s="24" customFormat="1" ht="21" customHeight="1">
      <c r="A247" s="25">
        <v>14</v>
      </c>
      <c r="B247" s="25">
        <v>11</v>
      </c>
      <c r="C247" s="48">
        <v>1.4</v>
      </c>
      <c r="D247" s="37" t="s">
        <v>72</v>
      </c>
      <c r="E247" s="49" t="s">
        <v>19</v>
      </c>
      <c r="F247" s="48">
        <v>1.4</v>
      </c>
      <c r="G247" s="51">
        <f t="shared" si="1"/>
        <v>21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s="24" customFormat="1" ht="21" customHeight="1">
      <c r="A248" s="25">
        <v>14</v>
      </c>
      <c r="B248" s="25">
        <v>13</v>
      </c>
      <c r="C248" s="48">
        <v>9.9</v>
      </c>
      <c r="D248" s="37" t="s">
        <v>72</v>
      </c>
      <c r="E248" s="49" t="s">
        <v>19</v>
      </c>
      <c r="F248" s="48">
        <v>9.9</v>
      </c>
      <c r="G248" s="51">
        <f t="shared" si="1"/>
        <v>148.5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s="24" customFormat="1" ht="21" customHeight="1">
      <c r="A249" s="25">
        <v>14</v>
      </c>
      <c r="B249" s="25">
        <v>15</v>
      </c>
      <c r="C249" s="48">
        <v>0.5</v>
      </c>
      <c r="D249" s="37" t="s">
        <v>72</v>
      </c>
      <c r="E249" s="49" t="s">
        <v>19</v>
      </c>
      <c r="F249" s="48">
        <v>0.5</v>
      </c>
      <c r="G249" s="51">
        <f t="shared" si="1"/>
        <v>7.5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s="24" customFormat="1" ht="21" customHeight="1">
      <c r="A250" s="25">
        <v>14</v>
      </c>
      <c r="B250" s="25">
        <v>16</v>
      </c>
      <c r="C250" s="48">
        <v>3.6</v>
      </c>
      <c r="D250" s="37" t="s">
        <v>72</v>
      </c>
      <c r="E250" s="49" t="s">
        <v>19</v>
      </c>
      <c r="F250" s="48">
        <v>3.6</v>
      </c>
      <c r="G250" s="51">
        <f t="shared" si="1"/>
        <v>54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s="24" customFormat="1" ht="21" customHeight="1">
      <c r="A251" s="25">
        <v>14</v>
      </c>
      <c r="B251" s="25">
        <v>17</v>
      </c>
      <c r="C251" s="48">
        <v>2.6</v>
      </c>
      <c r="D251" s="37" t="s">
        <v>72</v>
      </c>
      <c r="E251" s="49" t="s">
        <v>19</v>
      </c>
      <c r="F251" s="48">
        <v>2.6</v>
      </c>
      <c r="G251" s="51">
        <f t="shared" si="1"/>
        <v>39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s="24" customFormat="1" ht="21" customHeight="1">
      <c r="A252" s="25">
        <v>14</v>
      </c>
      <c r="B252" s="25">
        <v>18</v>
      </c>
      <c r="C252" s="48">
        <v>0.5</v>
      </c>
      <c r="D252" s="37" t="s">
        <v>72</v>
      </c>
      <c r="E252" s="49" t="s">
        <v>19</v>
      </c>
      <c r="F252" s="48">
        <v>0.5</v>
      </c>
      <c r="G252" s="51">
        <f t="shared" si="1"/>
        <v>7.5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s="24" customFormat="1" ht="21" customHeight="1">
      <c r="A253" s="25">
        <v>14</v>
      </c>
      <c r="B253" s="25">
        <v>19</v>
      </c>
      <c r="C253" s="48">
        <v>3.9</v>
      </c>
      <c r="D253" s="37" t="s">
        <v>72</v>
      </c>
      <c r="E253" s="49" t="s">
        <v>19</v>
      </c>
      <c r="F253" s="48">
        <v>3.9</v>
      </c>
      <c r="G253" s="51">
        <f t="shared" si="1"/>
        <v>58.5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s="24" customFormat="1" ht="21" customHeight="1">
      <c r="A254" s="25">
        <v>15</v>
      </c>
      <c r="B254" s="25">
        <v>1</v>
      </c>
      <c r="C254" s="48">
        <v>0.1</v>
      </c>
      <c r="D254" s="37" t="s">
        <v>72</v>
      </c>
      <c r="E254" s="49" t="s">
        <v>19</v>
      </c>
      <c r="F254" s="48">
        <v>0.1</v>
      </c>
      <c r="G254" s="51">
        <f t="shared" si="1"/>
        <v>1.5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s="24" customFormat="1" ht="21" customHeight="1">
      <c r="A255" s="25">
        <v>15</v>
      </c>
      <c r="B255" s="25">
        <v>2</v>
      </c>
      <c r="C255" s="48">
        <v>2.6</v>
      </c>
      <c r="D255" s="37" t="s">
        <v>72</v>
      </c>
      <c r="E255" s="49" t="s">
        <v>19</v>
      </c>
      <c r="F255" s="48">
        <v>2.6</v>
      </c>
      <c r="G255" s="51">
        <f t="shared" si="1"/>
        <v>39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s="24" customFormat="1" ht="21" customHeight="1">
      <c r="A256" s="25">
        <v>15</v>
      </c>
      <c r="B256" s="25">
        <v>3</v>
      </c>
      <c r="C256" s="48">
        <v>0.8</v>
      </c>
      <c r="D256" s="37" t="s">
        <v>72</v>
      </c>
      <c r="E256" s="49" t="s">
        <v>19</v>
      </c>
      <c r="F256" s="48">
        <v>0.8</v>
      </c>
      <c r="G256" s="51">
        <f t="shared" si="1"/>
        <v>12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s="24" customFormat="1" ht="21" customHeight="1">
      <c r="A257" s="25">
        <v>15</v>
      </c>
      <c r="B257" s="25">
        <v>5</v>
      </c>
      <c r="C257" s="48">
        <v>0.2</v>
      </c>
      <c r="D257" s="37" t="s">
        <v>72</v>
      </c>
      <c r="E257" s="49" t="s">
        <v>19</v>
      </c>
      <c r="F257" s="48">
        <v>0.2</v>
      </c>
      <c r="G257" s="51">
        <f t="shared" si="1"/>
        <v>3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s="24" customFormat="1" ht="21" customHeight="1">
      <c r="A258" s="25">
        <v>15</v>
      </c>
      <c r="B258" s="25">
        <v>6</v>
      </c>
      <c r="C258" s="48">
        <v>2.8</v>
      </c>
      <c r="D258" s="37" t="s">
        <v>72</v>
      </c>
      <c r="E258" s="49" t="s">
        <v>19</v>
      </c>
      <c r="F258" s="48">
        <v>2.8</v>
      </c>
      <c r="G258" s="51">
        <f t="shared" si="1"/>
        <v>42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s="24" customFormat="1" ht="21" customHeight="1">
      <c r="A259" s="25">
        <v>15</v>
      </c>
      <c r="B259" s="25" t="s">
        <v>33</v>
      </c>
      <c r="C259" s="48">
        <v>1.7</v>
      </c>
      <c r="D259" s="37" t="s">
        <v>72</v>
      </c>
      <c r="E259" s="49" t="s">
        <v>19</v>
      </c>
      <c r="F259" s="48">
        <v>1.7</v>
      </c>
      <c r="G259" s="51">
        <f t="shared" si="1"/>
        <v>25.5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s="24" customFormat="1" ht="21" customHeight="1">
      <c r="A260" s="25">
        <v>15</v>
      </c>
      <c r="B260" s="25">
        <v>8</v>
      </c>
      <c r="C260" s="48">
        <v>4.5</v>
      </c>
      <c r="D260" s="37" t="s">
        <v>72</v>
      </c>
      <c r="E260" s="49" t="s">
        <v>19</v>
      </c>
      <c r="F260" s="48">
        <v>4.5</v>
      </c>
      <c r="G260" s="51">
        <f t="shared" si="1"/>
        <v>67.5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s="24" customFormat="1" ht="21" customHeight="1">
      <c r="A261" s="25">
        <v>15</v>
      </c>
      <c r="B261" s="25">
        <v>9</v>
      </c>
      <c r="C261" s="48">
        <v>1.7</v>
      </c>
      <c r="D261" s="37" t="s">
        <v>72</v>
      </c>
      <c r="E261" s="49" t="s">
        <v>19</v>
      </c>
      <c r="F261" s="48">
        <v>1.7</v>
      </c>
      <c r="G261" s="51">
        <f t="shared" si="1"/>
        <v>25.5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s="24" customFormat="1" ht="21" customHeight="1">
      <c r="A262" s="25">
        <v>15</v>
      </c>
      <c r="B262" s="25">
        <v>10</v>
      </c>
      <c r="C262" s="48">
        <v>0.8</v>
      </c>
      <c r="D262" s="37" t="s">
        <v>72</v>
      </c>
      <c r="E262" s="49" t="s">
        <v>19</v>
      </c>
      <c r="F262" s="48">
        <v>0.8</v>
      </c>
      <c r="G262" s="51">
        <f t="shared" si="1"/>
        <v>12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s="24" customFormat="1" ht="21" customHeight="1">
      <c r="A263" s="25">
        <v>15</v>
      </c>
      <c r="B263" s="25">
        <v>11</v>
      </c>
      <c r="C263" s="48">
        <v>4.3</v>
      </c>
      <c r="D263" s="37" t="s">
        <v>72</v>
      </c>
      <c r="E263" s="49" t="s">
        <v>19</v>
      </c>
      <c r="F263" s="48">
        <v>4.3</v>
      </c>
      <c r="G263" s="51">
        <f t="shared" si="1"/>
        <v>64.5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s="24" customFormat="1" ht="21" customHeight="1">
      <c r="A264" s="25">
        <v>15</v>
      </c>
      <c r="B264" s="25">
        <v>12</v>
      </c>
      <c r="C264" s="48">
        <v>1.1</v>
      </c>
      <c r="D264" s="37" t="s">
        <v>72</v>
      </c>
      <c r="E264" s="49" t="s">
        <v>19</v>
      </c>
      <c r="F264" s="48">
        <v>1.1</v>
      </c>
      <c r="G264" s="51">
        <f t="shared" si="1"/>
        <v>16.5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s="24" customFormat="1" ht="21" customHeight="1">
      <c r="A265" s="25">
        <v>15</v>
      </c>
      <c r="B265" s="25">
        <v>13</v>
      </c>
      <c r="C265" s="48">
        <v>1.2</v>
      </c>
      <c r="D265" s="37" t="s">
        <v>72</v>
      </c>
      <c r="E265" s="49" t="s">
        <v>19</v>
      </c>
      <c r="F265" s="48">
        <v>1.2</v>
      </c>
      <c r="G265" s="51">
        <f t="shared" si="1"/>
        <v>18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s="24" customFormat="1" ht="21" customHeight="1">
      <c r="A266" s="25">
        <v>15</v>
      </c>
      <c r="B266" s="25">
        <v>14</v>
      </c>
      <c r="C266" s="48">
        <v>1</v>
      </c>
      <c r="D266" s="37" t="s">
        <v>72</v>
      </c>
      <c r="E266" s="49" t="s">
        <v>19</v>
      </c>
      <c r="F266" s="48">
        <v>1</v>
      </c>
      <c r="G266" s="51">
        <f t="shared" si="1"/>
        <v>15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s="24" customFormat="1" ht="21" customHeight="1">
      <c r="A267" s="25">
        <v>15</v>
      </c>
      <c r="B267" s="25">
        <v>15</v>
      </c>
      <c r="C267" s="48">
        <v>0.8</v>
      </c>
      <c r="D267" s="37" t="s">
        <v>72</v>
      </c>
      <c r="E267" s="49" t="s">
        <v>19</v>
      </c>
      <c r="F267" s="48">
        <v>0.8</v>
      </c>
      <c r="G267" s="51">
        <f t="shared" si="1"/>
        <v>12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s="24" customFormat="1" ht="21" customHeight="1">
      <c r="A268" s="25">
        <v>15</v>
      </c>
      <c r="B268" s="25">
        <v>16</v>
      </c>
      <c r="C268" s="48">
        <v>1.7</v>
      </c>
      <c r="D268" s="37" t="s">
        <v>72</v>
      </c>
      <c r="E268" s="49" t="s">
        <v>19</v>
      </c>
      <c r="F268" s="48">
        <v>1.7</v>
      </c>
      <c r="G268" s="51">
        <f t="shared" si="1"/>
        <v>25.5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 s="24" customFormat="1" ht="21" customHeight="1">
      <c r="A269" s="25">
        <v>15</v>
      </c>
      <c r="B269" s="25">
        <v>18</v>
      </c>
      <c r="C269" s="48">
        <v>8.8</v>
      </c>
      <c r="D269" s="37" t="s">
        <v>72</v>
      </c>
      <c r="E269" s="49" t="s">
        <v>19</v>
      </c>
      <c r="F269" s="48">
        <v>8.8</v>
      </c>
      <c r="G269" s="51">
        <f t="shared" si="1"/>
        <v>132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 s="24" customFormat="1" ht="21" customHeight="1">
      <c r="A270" s="25">
        <v>15</v>
      </c>
      <c r="B270" s="25">
        <v>19</v>
      </c>
      <c r="C270" s="48">
        <v>9.5</v>
      </c>
      <c r="D270" s="37" t="s">
        <v>72</v>
      </c>
      <c r="E270" s="49" t="s">
        <v>19</v>
      </c>
      <c r="F270" s="48">
        <v>9.5</v>
      </c>
      <c r="G270" s="51">
        <f t="shared" si="1"/>
        <v>142.5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 s="24" customFormat="1" ht="21" customHeight="1">
      <c r="A271" s="25">
        <v>15</v>
      </c>
      <c r="B271" s="25">
        <v>20</v>
      </c>
      <c r="C271" s="48">
        <v>1.3</v>
      </c>
      <c r="D271" s="37" t="s">
        <v>72</v>
      </c>
      <c r="E271" s="49" t="s">
        <v>19</v>
      </c>
      <c r="F271" s="48">
        <v>1.3</v>
      </c>
      <c r="G271" s="51">
        <f t="shared" si="1"/>
        <v>19.5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 s="24" customFormat="1" ht="21" customHeight="1">
      <c r="A272" s="25">
        <v>16</v>
      </c>
      <c r="B272" s="25">
        <v>6</v>
      </c>
      <c r="C272" s="48">
        <v>2.9</v>
      </c>
      <c r="D272" s="37" t="s">
        <v>72</v>
      </c>
      <c r="E272" s="49" t="s">
        <v>19</v>
      </c>
      <c r="F272" s="48">
        <v>2.9</v>
      </c>
      <c r="G272" s="51">
        <f t="shared" si="1"/>
        <v>43.5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 s="24" customFormat="1" ht="21" customHeight="1">
      <c r="A273" s="25">
        <v>16</v>
      </c>
      <c r="B273" s="25">
        <v>7</v>
      </c>
      <c r="C273" s="48">
        <v>2.3</v>
      </c>
      <c r="D273" s="37" t="s">
        <v>72</v>
      </c>
      <c r="E273" s="49" t="s">
        <v>19</v>
      </c>
      <c r="F273" s="48">
        <v>2.3</v>
      </c>
      <c r="G273" s="51">
        <f t="shared" si="1"/>
        <v>34.5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 s="24" customFormat="1" ht="21" customHeight="1">
      <c r="A274" s="25">
        <v>16</v>
      </c>
      <c r="B274" s="25">
        <v>10</v>
      </c>
      <c r="C274" s="48">
        <v>2</v>
      </c>
      <c r="D274" s="37" t="s">
        <v>72</v>
      </c>
      <c r="E274" s="49" t="s">
        <v>19</v>
      </c>
      <c r="F274" s="48">
        <v>2</v>
      </c>
      <c r="G274" s="51">
        <f t="shared" si="1"/>
        <v>30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 s="24" customFormat="1" ht="21" customHeight="1">
      <c r="A275" s="25">
        <v>17</v>
      </c>
      <c r="B275" s="25">
        <v>2</v>
      </c>
      <c r="C275" s="48">
        <v>6.7</v>
      </c>
      <c r="D275" s="37" t="s">
        <v>72</v>
      </c>
      <c r="E275" s="49" t="s">
        <v>19</v>
      </c>
      <c r="F275" s="48">
        <v>6.7</v>
      </c>
      <c r="G275" s="51">
        <f aca="true" t="shared" si="2" ref="G275:G338">F275*15</f>
        <v>100.5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1:32" s="24" customFormat="1" ht="21" customHeight="1">
      <c r="A276" s="25">
        <v>17</v>
      </c>
      <c r="B276" s="25">
        <v>3</v>
      </c>
      <c r="C276" s="48">
        <v>7.5</v>
      </c>
      <c r="D276" s="37" t="s">
        <v>72</v>
      </c>
      <c r="E276" s="49" t="s">
        <v>19</v>
      </c>
      <c r="F276" s="48">
        <v>7.5</v>
      </c>
      <c r="G276" s="51">
        <f t="shared" si="2"/>
        <v>112.5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1:32" s="24" customFormat="1" ht="21" customHeight="1">
      <c r="A277" s="25">
        <v>17</v>
      </c>
      <c r="B277" s="25">
        <v>4</v>
      </c>
      <c r="C277" s="48">
        <v>1.1</v>
      </c>
      <c r="D277" s="37" t="s">
        <v>72</v>
      </c>
      <c r="E277" s="49" t="s">
        <v>19</v>
      </c>
      <c r="F277" s="48">
        <v>1.1</v>
      </c>
      <c r="G277" s="51">
        <f t="shared" si="2"/>
        <v>16.5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 s="24" customFormat="1" ht="21" customHeight="1">
      <c r="A278" s="25">
        <v>17</v>
      </c>
      <c r="B278" s="25">
        <v>5</v>
      </c>
      <c r="C278" s="48">
        <v>1.2</v>
      </c>
      <c r="D278" s="37" t="s">
        <v>72</v>
      </c>
      <c r="E278" s="49" t="s">
        <v>19</v>
      </c>
      <c r="F278" s="48">
        <v>1.2</v>
      </c>
      <c r="G278" s="51">
        <f t="shared" si="2"/>
        <v>18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 s="24" customFormat="1" ht="21" customHeight="1">
      <c r="A279" s="25">
        <v>18</v>
      </c>
      <c r="B279" s="25">
        <v>1</v>
      </c>
      <c r="C279" s="48">
        <v>0.7</v>
      </c>
      <c r="D279" s="37" t="s">
        <v>72</v>
      </c>
      <c r="E279" s="49" t="s">
        <v>19</v>
      </c>
      <c r="F279" s="48">
        <v>0.7</v>
      </c>
      <c r="G279" s="51">
        <f t="shared" si="2"/>
        <v>10.5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s="24" customFormat="1" ht="21" customHeight="1">
      <c r="A280" s="25">
        <v>18</v>
      </c>
      <c r="B280" s="25">
        <v>3</v>
      </c>
      <c r="C280" s="48">
        <v>1.6</v>
      </c>
      <c r="D280" s="37" t="s">
        <v>72</v>
      </c>
      <c r="E280" s="49" t="s">
        <v>19</v>
      </c>
      <c r="F280" s="48">
        <v>1.6</v>
      </c>
      <c r="G280" s="51">
        <f t="shared" si="2"/>
        <v>24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 s="24" customFormat="1" ht="21" customHeight="1">
      <c r="A281" s="25">
        <v>18</v>
      </c>
      <c r="B281" s="25">
        <v>4</v>
      </c>
      <c r="C281" s="48">
        <v>7.5</v>
      </c>
      <c r="D281" s="37" t="s">
        <v>72</v>
      </c>
      <c r="E281" s="49" t="s">
        <v>19</v>
      </c>
      <c r="F281" s="48">
        <v>7.5</v>
      </c>
      <c r="G281" s="51">
        <f t="shared" si="2"/>
        <v>112.5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 s="24" customFormat="1" ht="21" customHeight="1">
      <c r="A282" s="25">
        <v>18</v>
      </c>
      <c r="B282" s="25">
        <v>5</v>
      </c>
      <c r="C282" s="48">
        <v>1.9</v>
      </c>
      <c r="D282" s="37" t="s">
        <v>72</v>
      </c>
      <c r="E282" s="49" t="s">
        <v>19</v>
      </c>
      <c r="F282" s="48">
        <v>1.9</v>
      </c>
      <c r="G282" s="51">
        <f t="shared" si="2"/>
        <v>28.5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 s="24" customFormat="1" ht="21" customHeight="1">
      <c r="A283" s="25">
        <v>18</v>
      </c>
      <c r="B283" s="25">
        <v>6</v>
      </c>
      <c r="C283" s="48">
        <v>1.7</v>
      </c>
      <c r="D283" s="37" t="s">
        <v>72</v>
      </c>
      <c r="E283" s="49" t="s">
        <v>19</v>
      </c>
      <c r="F283" s="48">
        <v>1.7</v>
      </c>
      <c r="G283" s="51">
        <f t="shared" si="2"/>
        <v>25.5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 s="24" customFormat="1" ht="21" customHeight="1">
      <c r="A284" s="25">
        <v>18</v>
      </c>
      <c r="B284" s="25">
        <v>7</v>
      </c>
      <c r="C284" s="48">
        <v>2.1</v>
      </c>
      <c r="D284" s="37" t="s">
        <v>72</v>
      </c>
      <c r="E284" s="49" t="s">
        <v>19</v>
      </c>
      <c r="F284" s="48">
        <v>2.1</v>
      </c>
      <c r="G284" s="51">
        <f t="shared" si="2"/>
        <v>31.5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 s="24" customFormat="1" ht="21" customHeight="1">
      <c r="A285" s="25">
        <v>18</v>
      </c>
      <c r="B285" s="25">
        <v>8</v>
      </c>
      <c r="C285" s="48">
        <v>1.5</v>
      </c>
      <c r="D285" s="37" t="s">
        <v>72</v>
      </c>
      <c r="E285" s="49" t="s">
        <v>19</v>
      </c>
      <c r="F285" s="48">
        <v>1.5</v>
      </c>
      <c r="G285" s="51">
        <f t="shared" si="2"/>
        <v>22.5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 s="24" customFormat="1" ht="21" customHeight="1">
      <c r="A286" s="25">
        <v>18</v>
      </c>
      <c r="B286" s="25">
        <v>9</v>
      </c>
      <c r="C286" s="48">
        <v>8.5</v>
      </c>
      <c r="D286" s="37" t="s">
        <v>72</v>
      </c>
      <c r="E286" s="49" t="s">
        <v>19</v>
      </c>
      <c r="F286" s="48">
        <v>8.5</v>
      </c>
      <c r="G286" s="51">
        <f t="shared" si="2"/>
        <v>127.5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 s="24" customFormat="1" ht="21" customHeight="1">
      <c r="A287" s="25">
        <v>18</v>
      </c>
      <c r="B287" s="25">
        <v>10</v>
      </c>
      <c r="C287" s="48">
        <v>18.5</v>
      </c>
      <c r="D287" s="37" t="s">
        <v>72</v>
      </c>
      <c r="E287" s="49" t="s">
        <v>19</v>
      </c>
      <c r="F287" s="48">
        <v>18.5</v>
      </c>
      <c r="G287" s="51">
        <f t="shared" si="2"/>
        <v>277.5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 s="24" customFormat="1" ht="21" customHeight="1">
      <c r="A288" s="25">
        <v>18</v>
      </c>
      <c r="B288" s="25">
        <v>11</v>
      </c>
      <c r="C288" s="48">
        <v>2.3</v>
      </c>
      <c r="D288" s="37" t="s">
        <v>72</v>
      </c>
      <c r="E288" s="49" t="s">
        <v>19</v>
      </c>
      <c r="F288" s="48">
        <v>2.3</v>
      </c>
      <c r="G288" s="51">
        <f t="shared" si="2"/>
        <v>34.5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s="24" customFormat="1" ht="21" customHeight="1">
      <c r="A289" s="25">
        <v>18</v>
      </c>
      <c r="B289" s="25">
        <v>13</v>
      </c>
      <c r="C289" s="48">
        <v>2.2</v>
      </c>
      <c r="D289" s="37" t="s">
        <v>72</v>
      </c>
      <c r="E289" s="49" t="s">
        <v>19</v>
      </c>
      <c r="F289" s="48">
        <v>2.2</v>
      </c>
      <c r="G289" s="51">
        <f t="shared" si="2"/>
        <v>33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 s="24" customFormat="1" ht="21" customHeight="1">
      <c r="A290" s="25">
        <v>19</v>
      </c>
      <c r="B290" s="25">
        <v>1</v>
      </c>
      <c r="C290" s="48">
        <v>9.3</v>
      </c>
      <c r="D290" s="37" t="s">
        <v>72</v>
      </c>
      <c r="E290" s="49" t="s">
        <v>19</v>
      </c>
      <c r="F290" s="48">
        <v>9.3</v>
      </c>
      <c r="G290" s="51">
        <f t="shared" si="2"/>
        <v>139.5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 s="24" customFormat="1" ht="21" customHeight="1">
      <c r="A291" s="25">
        <v>19</v>
      </c>
      <c r="B291" s="25">
        <v>2</v>
      </c>
      <c r="C291" s="48">
        <v>2.4</v>
      </c>
      <c r="D291" s="37" t="s">
        <v>72</v>
      </c>
      <c r="E291" s="49" t="s">
        <v>19</v>
      </c>
      <c r="F291" s="48">
        <v>2.4</v>
      </c>
      <c r="G291" s="51">
        <f t="shared" si="2"/>
        <v>36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 s="24" customFormat="1" ht="21" customHeight="1">
      <c r="A292" s="25">
        <v>19</v>
      </c>
      <c r="B292" s="25">
        <v>3</v>
      </c>
      <c r="C292" s="48">
        <v>4</v>
      </c>
      <c r="D292" s="37" t="s">
        <v>72</v>
      </c>
      <c r="E292" s="49" t="s">
        <v>19</v>
      </c>
      <c r="F292" s="48">
        <v>4</v>
      </c>
      <c r="G292" s="51">
        <f t="shared" si="2"/>
        <v>60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 s="24" customFormat="1" ht="21" customHeight="1">
      <c r="A293" s="25">
        <v>19</v>
      </c>
      <c r="B293" s="25">
        <v>4</v>
      </c>
      <c r="C293" s="48">
        <v>2.2</v>
      </c>
      <c r="D293" s="37" t="s">
        <v>72</v>
      </c>
      <c r="E293" s="49" t="s">
        <v>19</v>
      </c>
      <c r="F293" s="48">
        <v>2.2</v>
      </c>
      <c r="G293" s="51">
        <f t="shared" si="2"/>
        <v>33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 s="24" customFormat="1" ht="21" customHeight="1">
      <c r="A294" s="25">
        <v>19</v>
      </c>
      <c r="B294" s="25">
        <v>5</v>
      </c>
      <c r="C294" s="48">
        <v>2</v>
      </c>
      <c r="D294" s="37" t="s">
        <v>72</v>
      </c>
      <c r="E294" s="49" t="s">
        <v>19</v>
      </c>
      <c r="F294" s="48">
        <v>2</v>
      </c>
      <c r="G294" s="51">
        <f t="shared" si="2"/>
        <v>30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 s="24" customFormat="1" ht="21" customHeight="1">
      <c r="A295" s="25">
        <v>19</v>
      </c>
      <c r="B295" s="25">
        <v>6</v>
      </c>
      <c r="C295" s="48">
        <v>7.1</v>
      </c>
      <c r="D295" s="37" t="s">
        <v>72</v>
      </c>
      <c r="E295" s="49" t="s">
        <v>19</v>
      </c>
      <c r="F295" s="48">
        <v>7.1</v>
      </c>
      <c r="G295" s="51">
        <f t="shared" si="2"/>
        <v>106.5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 s="24" customFormat="1" ht="21" customHeight="1">
      <c r="A296" s="25">
        <v>19</v>
      </c>
      <c r="B296" s="25">
        <v>7</v>
      </c>
      <c r="C296" s="48">
        <v>3.3</v>
      </c>
      <c r="D296" s="37" t="s">
        <v>72</v>
      </c>
      <c r="E296" s="49" t="s">
        <v>19</v>
      </c>
      <c r="F296" s="48">
        <v>3.3</v>
      </c>
      <c r="G296" s="51">
        <f t="shared" si="2"/>
        <v>49.5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s="24" customFormat="1" ht="21" customHeight="1">
      <c r="A297" s="25">
        <v>20</v>
      </c>
      <c r="B297" s="25">
        <v>7</v>
      </c>
      <c r="C297" s="48">
        <v>1.9</v>
      </c>
      <c r="D297" s="37" t="s">
        <v>72</v>
      </c>
      <c r="E297" s="49" t="s">
        <v>19</v>
      </c>
      <c r="F297" s="48">
        <v>1.9</v>
      </c>
      <c r="G297" s="51">
        <f t="shared" si="2"/>
        <v>28.5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 s="24" customFormat="1" ht="21" customHeight="1">
      <c r="A298" s="25">
        <v>21</v>
      </c>
      <c r="B298" s="25">
        <v>1</v>
      </c>
      <c r="C298" s="48">
        <v>11.5</v>
      </c>
      <c r="D298" s="37" t="s">
        <v>72</v>
      </c>
      <c r="E298" s="49" t="s">
        <v>19</v>
      </c>
      <c r="F298" s="48">
        <v>11.5</v>
      </c>
      <c r="G298" s="51">
        <f t="shared" si="2"/>
        <v>172.5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 s="24" customFormat="1" ht="21" customHeight="1">
      <c r="A299" s="25">
        <v>21</v>
      </c>
      <c r="B299" s="25">
        <v>3</v>
      </c>
      <c r="C299" s="48">
        <v>1.2</v>
      </c>
      <c r="D299" s="37" t="s">
        <v>72</v>
      </c>
      <c r="E299" s="49" t="s">
        <v>19</v>
      </c>
      <c r="F299" s="48">
        <v>1.2</v>
      </c>
      <c r="G299" s="51">
        <f t="shared" si="2"/>
        <v>18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s="24" customFormat="1" ht="21" customHeight="1">
      <c r="A300" s="25">
        <v>21</v>
      </c>
      <c r="B300" s="25">
        <v>4</v>
      </c>
      <c r="C300" s="48">
        <v>6.8</v>
      </c>
      <c r="D300" s="37" t="s">
        <v>72</v>
      </c>
      <c r="E300" s="49" t="s">
        <v>19</v>
      </c>
      <c r="F300" s="48">
        <v>6.8</v>
      </c>
      <c r="G300" s="51">
        <f t="shared" si="2"/>
        <v>102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1:32" s="24" customFormat="1" ht="21" customHeight="1">
      <c r="A301" s="25">
        <v>21</v>
      </c>
      <c r="B301" s="25">
        <v>5</v>
      </c>
      <c r="C301" s="48">
        <v>7.3</v>
      </c>
      <c r="D301" s="37" t="s">
        <v>72</v>
      </c>
      <c r="E301" s="49" t="s">
        <v>19</v>
      </c>
      <c r="F301" s="48">
        <v>7.3</v>
      </c>
      <c r="G301" s="51">
        <f t="shared" si="2"/>
        <v>109.5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 s="24" customFormat="1" ht="21" customHeight="1">
      <c r="A302" s="25">
        <v>21</v>
      </c>
      <c r="B302" s="25">
        <v>6</v>
      </c>
      <c r="C302" s="48">
        <v>0.7</v>
      </c>
      <c r="D302" s="37" t="s">
        <v>72</v>
      </c>
      <c r="E302" s="49" t="s">
        <v>19</v>
      </c>
      <c r="F302" s="48">
        <v>0.7</v>
      </c>
      <c r="G302" s="51">
        <f t="shared" si="2"/>
        <v>10.5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 s="24" customFormat="1" ht="21" customHeight="1">
      <c r="A303" s="25">
        <v>21</v>
      </c>
      <c r="B303" s="25">
        <v>10</v>
      </c>
      <c r="C303" s="48">
        <v>1</v>
      </c>
      <c r="D303" s="37" t="s">
        <v>72</v>
      </c>
      <c r="E303" s="49" t="s">
        <v>19</v>
      </c>
      <c r="F303" s="48">
        <v>1</v>
      </c>
      <c r="G303" s="51">
        <f t="shared" si="2"/>
        <v>15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s="24" customFormat="1" ht="21" customHeight="1">
      <c r="A304" s="25">
        <v>21</v>
      </c>
      <c r="B304" s="25">
        <v>11</v>
      </c>
      <c r="C304" s="48">
        <v>6.5</v>
      </c>
      <c r="D304" s="37" t="s">
        <v>72</v>
      </c>
      <c r="E304" s="49" t="s">
        <v>19</v>
      </c>
      <c r="F304" s="48">
        <v>6.5</v>
      </c>
      <c r="G304" s="51">
        <f t="shared" si="2"/>
        <v>97.5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 s="24" customFormat="1" ht="21" customHeight="1">
      <c r="A305" s="25">
        <v>21</v>
      </c>
      <c r="B305" s="25" t="s">
        <v>34</v>
      </c>
      <c r="C305" s="48">
        <v>3.8</v>
      </c>
      <c r="D305" s="37" t="s">
        <v>72</v>
      </c>
      <c r="E305" s="49" t="s">
        <v>19</v>
      </c>
      <c r="F305" s="48">
        <v>3.8</v>
      </c>
      <c r="G305" s="51">
        <f t="shared" si="2"/>
        <v>57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 s="24" customFormat="1" ht="21" customHeight="1">
      <c r="A306" s="25">
        <v>21</v>
      </c>
      <c r="B306" s="25">
        <v>14</v>
      </c>
      <c r="C306" s="48">
        <v>4.5</v>
      </c>
      <c r="D306" s="37" t="s">
        <v>72</v>
      </c>
      <c r="E306" s="49" t="s">
        <v>19</v>
      </c>
      <c r="F306" s="48">
        <v>4.5</v>
      </c>
      <c r="G306" s="51">
        <f t="shared" si="2"/>
        <v>67.5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s="24" customFormat="1" ht="21" customHeight="1">
      <c r="A307" s="25">
        <v>22</v>
      </c>
      <c r="B307" s="25">
        <v>1</v>
      </c>
      <c r="C307" s="48">
        <v>14</v>
      </c>
      <c r="D307" s="37" t="s">
        <v>72</v>
      </c>
      <c r="E307" s="49" t="s">
        <v>19</v>
      </c>
      <c r="F307" s="48">
        <v>14</v>
      </c>
      <c r="G307" s="51">
        <f t="shared" si="2"/>
        <v>210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s="24" customFormat="1" ht="21" customHeight="1">
      <c r="A308" s="25">
        <v>22</v>
      </c>
      <c r="B308" s="25">
        <v>2</v>
      </c>
      <c r="C308" s="48">
        <v>2.9</v>
      </c>
      <c r="D308" s="37" t="s">
        <v>72</v>
      </c>
      <c r="E308" s="49" t="s">
        <v>19</v>
      </c>
      <c r="F308" s="48">
        <v>2.9</v>
      </c>
      <c r="G308" s="51">
        <f t="shared" si="2"/>
        <v>43.5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s="24" customFormat="1" ht="21" customHeight="1">
      <c r="A309" s="25">
        <v>22</v>
      </c>
      <c r="B309" s="25">
        <v>3</v>
      </c>
      <c r="C309" s="48">
        <v>0.4</v>
      </c>
      <c r="D309" s="37" t="s">
        <v>72</v>
      </c>
      <c r="E309" s="49" t="s">
        <v>19</v>
      </c>
      <c r="F309" s="48">
        <v>0.4</v>
      </c>
      <c r="G309" s="51">
        <f t="shared" si="2"/>
        <v>6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 s="24" customFormat="1" ht="21" customHeight="1">
      <c r="A310" s="25">
        <v>22</v>
      </c>
      <c r="B310" s="25">
        <v>4</v>
      </c>
      <c r="C310" s="48">
        <v>2</v>
      </c>
      <c r="D310" s="37" t="s">
        <v>72</v>
      </c>
      <c r="E310" s="49" t="s">
        <v>19</v>
      </c>
      <c r="F310" s="48">
        <v>2</v>
      </c>
      <c r="G310" s="51">
        <f t="shared" si="2"/>
        <v>30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 s="24" customFormat="1" ht="21" customHeight="1">
      <c r="A311" s="25">
        <v>22</v>
      </c>
      <c r="B311" s="25">
        <v>7</v>
      </c>
      <c r="C311" s="48">
        <v>6</v>
      </c>
      <c r="D311" s="37" t="s">
        <v>72</v>
      </c>
      <c r="E311" s="49" t="s">
        <v>19</v>
      </c>
      <c r="F311" s="48">
        <v>6</v>
      </c>
      <c r="G311" s="51">
        <f t="shared" si="2"/>
        <v>90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 s="24" customFormat="1" ht="21" customHeight="1">
      <c r="A312" s="25">
        <v>22</v>
      </c>
      <c r="B312" s="25">
        <v>9</v>
      </c>
      <c r="C312" s="48">
        <v>2.5</v>
      </c>
      <c r="D312" s="37" t="s">
        <v>72</v>
      </c>
      <c r="E312" s="49" t="s">
        <v>19</v>
      </c>
      <c r="F312" s="48">
        <v>2.5</v>
      </c>
      <c r="G312" s="51">
        <f t="shared" si="2"/>
        <v>37.5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 s="24" customFormat="1" ht="21" customHeight="1">
      <c r="A313" s="25">
        <v>23</v>
      </c>
      <c r="B313" s="25">
        <v>1</v>
      </c>
      <c r="C313" s="48">
        <v>2.1</v>
      </c>
      <c r="D313" s="37" t="s">
        <v>72</v>
      </c>
      <c r="E313" s="49" t="s">
        <v>19</v>
      </c>
      <c r="F313" s="48">
        <v>2.1</v>
      </c>
      <c r="G313" s="51">
        <f t="shared" si="2"/>
        <v>31.5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 s="24" customFormat="1" ht="21" customHeight="1">
      <c r="A314" s="25">
        <v>23</v>
      </c>
      <c r="B314" s="26" t="s">
        <v>35</v>
      </c>
      <c r="C314" s="48">
        <v>7.1</v>
      </c>
      <c r="D314" s="37" t="s">
        <v>72</v>
      </c>
      <c r="E314" s="49" t="s">
        <v>19</v>
      </c>
      <c r="F314" s="48">
        <v>7.1</v>
      </c>
      <c r="G314" s="51">
        <f t="shared" si="2"/>
        <v>106.5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 s="24" customFormat="1" ht="21" customHeight="1">
      <c r="A315" s="25">
        <v>23</v>
      </c>
      <c r="B315" s="27" t="s">
        <v>36</v>
      </c>
      <c r="C315" s="48">
        <v>9.1</v>
      </c>
      <c r="D315" s="37" t="s">
        <v>72</v>
      </c>
      <c r="E315" s="49" t="s">
        <v>19</v>
      </c>
      <c r="F315" s="48">
        <v>9.1</v>
      </c>
      <c r="G315" s="51">
        <f t="shared" si="2"/>
        <v>136.5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s="24" customFormat="1" ht="21" customHeight="1">
      <c r="A316" s="25">
        <v>23</v>
      </c>
      <c r="B316" s="28">
        <v>5</v>
      </c>
      <c r="C316" s="48">
        <v>0.9</v>
      </c>
      <c r="D316" s="37" t="s">
        <v>72</v>
      </c>
      <c r="E316" s="49" t="s">
        <v>19</v>
      </c>
      <c r="F316" s="48">
        <v>0.9</v>
      </c>
      <c r="G316" s="51">
        <f t="shared" si="2"/>
        <v>13.5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 s="24" customFormat="1" ht="21" customHeight="1">
      <c r="A317" s="25">
        <v>23</v>
      </c>
      <c r="B317" s="28">
        <v>6</v>
      </c>
      <c r="C317" s="48">
        <v>0.2</v>
      </c>
      <c r="D317" s="37" t="s">
        <v>72</v>
      </c>
      <c r="E317" s="49" t="s">
        <v>19</v>
      </c>
      <c r="F317" s="48">
        <v>0.2</v>
      </c>
      <c r="G317" s="51">
        <f t="shared" si="2"/>
        <v>3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 s="24" customFormat="1" ht="21" customHeight="1">
      <c r="A318" s="25">
        <v>23</v>
      </c>
      <c r="B318" s="25">
        <v>7</v>
      </c>
      <c r="C318" s="48">
        <v>1.1</v>
      </c>
      <c r="D318" s="37" t="s">
        <v>72</v>
      </c>
      <c r="E318" s="49" t="s">
        <v>19</v>
      </c>
      <c r="F318" s="48">
        <v>1.1</v>
      </c>
      <c r="G318" s="51">
        <f t="shared" si="2"/>
        <v>16.5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 s="24" customFormat="1" ht="21" customHeight="1">
      <c r="A319" s="25">
        <v>23</v>
      </c>
      <c r="B319" s="25">
        <v>8</v>
      </c>
      <c r="C319" s="48">
        <v>0.5</v>
      </c>
      <c r="D319" s="37" t="s">
        <v>72</v>
      </c>
      <c r="E319" s="49" t="s">
        <v>19</v>
      </c>
      <c r="F319" s="48">
        <v>0.5</v>
      </c>
      <c r="G319" s="51">
        <f t="shared" si="2"/>
        <v>7.5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s="24" customFormat="1" ht="21" customHeight="1">
      <c r="A320" s="25">
        <v>23</v>
      </c>
      <c r="B320" s="25">
        <v>11</v>
      </c>
      <c r="C320" s="48">
        <v>0.1</v>
      </c>
      <c r="D320" s="37" t="s">
        <v>72</v>
      </c>
      <c r="E320" s="49" t="s">
        <v>19</v>
      </c>
      <c r="F320" s="48">
        <v>0.1</v>
      </c>
      <c r="G320" s="51">
        <f t="shared" si="2"/>
        <v>1.5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 s="24" customFormat="1" ht="21" customHeight="1">
      <c r="A321" s="25">
        <v>23</v>
      </c>
      <c r="B321" s="25">
        <v>12</v>
      </c>
      <c r="C321" s="48">
        <v>1</v>
      </c>
      <c r="D321" s="37" t="s">
        <v>72</v>
      </c>
      <c r="E321" s="49" t="s">
        <v>19</v>
      </c>
      <c r="F321" s="48">
        <v>1</v>
      </c>
      <c r="G321" s="51">
        <f t="shared" si="2"/>
        <v>15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 s="24" customFormat="1" ht="21" customHeight="1">
      <c r="A322" s="25">
        <v>24</v>
      </c>
      <c r="B322" s="25">
        <v>1</v>
      </c>
      <c r="C322" s="48">
        <v>13</v>
      </c>
      <c r="D322" s="37" t="s">
        <v>72</v>
      </c>
      <c r="E322" s="49" t="s">
        <v>19</v>
      </c>
      <c r="F322" s="48">
        <v>13</v>
      </c>
      <c r="G322" s="51">
        <f t="shared" si="2"/>
        <v>195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 s="24" customFormat="1" ht="21" customHeight="1">
      <c r="A323" s="25">
        <v>24</v>
      </c>
      <c r="B323" s="25">
        <v>2</v>
      </c>
      <c r="C323" s="48">
        <v>5.5</v>
      </c>
      <c r="D323" s="37" t="s">
        <v>72</v>
      </c>
      <c r="E323" s="49" t="s">
        <v>19</v>
      </c>
      <c r="F323" s="48">
        <v>5.5</v>
      </c>
      <c r="G323" s="51">
        <f t="shared" si="2"/>
        <v>82.5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 s="24" customFormat="1" ht="21" customHeight="1">
      <c r="A324" s="25">
        <v>24</v>
      </c>
      <c r="B324" s="25">
        <v>3</v>
      </c>
      <c r="C324" s="48">
        <v>15.3</v>
      </c>
      <c r="D324" s="37" t="s">
        <v>72</v>
      </c>
      <c r="E324" s="49" t="s">
        <v>19</v>
      </c>
      <c r="F324" s="48">
        <v>15.3</v>
      </c>
      <c r="G324" s="51">
        <f t="shared" si="2"/>
        <v>229.5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 s="24" customFormat="1" ht="21" customHeight="1">
      <c r="A325" s="25">
        <v>24</v>
      </c>
      <c r="B325" s="25">
        <v>4</v>
      </c>
      <c r="C325" s="48">
        <v>1.9</v>
      </c>
      <c r="D325" s="37" t="s">
        <v>72</v>
      </c>
      <c r="E325" s="49" t="s">
        <v>19</v>
      </c>
      <c r="F325" s="48">
        <v>1.9</v>
      </c>
      <c r="G325" s="51">
        <f t="shared" si="2"/>
        <v>28.5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2" s="24" customFormat="1" ht="21" customHeight="1">
      <c r="A326" s="25">
        <v>25</v>
      </c>
      <c r="B326" s="25">
        <v>1</v>
      </c>
      <c r="C326" s="48">
        <v>4</v>
      </c>
      <c r="D326" s="37" t="s">
        <v>72</v>
      </c>
      <c r="E326" s="49" t="s">
        <v>19</v>
      </c>
      <c r="F326" s="48">
        <v>4</v>
      </c>
      <c r="G326" s="51">
        <f t="shared" si="2"/>
        <v>60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 s="24" customFormat="1" ht="21" customHeight="1">
      <c r="A327" s="25">
        <v>25</v>
      </c>
      <c r="B327" s="25">
        <v>2</v>
      </c>
      <c r="C327" s="48">
        <v>4</v>
      </c>
      <c r="D327" s="37" t="s">
        <v>72</v>
      </c>
      <c r="E327" s="49" t="s">
        <v>19</v>
      </c>
      <c r="F327" s="48">
        <v>4</v>
      </c>
      <c r="G327" s="51">
        <f t="shared" si="2"/>
        <v>60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 s="24" customFormat="1" ht="21" customHeight="1">
      <c r="A328" s="25">
        <v>25</v>
      </c>
      <c r="B328" s="25">
        <v>4</v>
      </c>
      <c r="C328" s="48">
        <v>3.5</v>
      </c>
      <c r="D328" s="37" t="s">
        <v>72</v>
      </c>
      <c r="E328" s="49" t="s">
        <v>19</v>
      </c>
      <c r="F328" s="48">
        <v>3.5</v>
      </c>
      <c r="G328" s="51">
        <f t="shared" si="2"/>
        <v>52.5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 s="24" customFormat="1" ht="21" customHeight="1">
      <c r="A329" s="25">
        <v>25</v>
      </c>
      <c r="B329" s="25">
        <v>6</v>
      </c>
      <c r="C329" s="48">
        <v>2.2</v>
      </c>
      <c r="D329" s="37" t="s">
        <v>72</v>
      </c>
      <c r="E329" s="49" t="s">
        <v>19</v>
      </c>
      <c r="F329" s="48">
        <v>2.2</v>
      </c>
      <c r="G329" s="51">
        <f t="shared" si="2"/>
        <v>33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 s="24" customFormat="1" ht="21" customHeight="1">
      <c r="A330" s="25">
        <v>25</v>
      </c>
      <c r="B330" s="25">
        <v>7</v>
      </c>
      <c r="C330" s="48">
        <v>3</v>
      </c>
      <c r="D330" s="37" t="s">
        <v>72</v>
      </c>
      <c r="E330" s="49" t="s">
        <v>19</v>
      </c>
      <c r="F330" s="48">
        <v>3</v>
      </c>
      <c r="G330" s="51">
        <f t="shared" si="2"/>
        <v>45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 s="24" customFormat="1" ht="21" customHeight="1">
      <c r="A331" s="25">
        <v>26</v>
      </c>
      <c r="B331" s="25">
        <v>3</v>
      </c>
      <c r="C331" s="48">
        <v>6</v>
      </c>
      <c r="D331" s="37" t="s">
        <v>72</v>
      </c>
      <c r="E331" s="49" t="s">
        <v>19</v>
      </c>
      <c r="F331" s="48">
        <v>6</v>
      </c>
      <c r="G331" s="51">
        <f t="shared" si="2"/>
        <v>90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 s="24" customFormat="1" ht="21" customHeight="1">
      <c r="A332" s="25">
        <v>26</v>
      </c>
      <c r="B332" s="25">
        <v>7</v>
      </c>
      <c r="C332" s="48">
        <v>5</v>
      </c>
      <c r="D332" s="37" t="s">
        <v>72</v>
      </c>
      <c r="E332" s="49" t="s">
        <v>19</v>
      </c>
      <c r="F332" s="48">
        <v>5</v>
      </c>
      <c r="G332" s="51">
        <f t="shared" si="2"/>
        <v>75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 s="24" customFormat="1" ht="21" customHeight="1">
      <c r="A333" s="25">
        <v>26</v>
      </c>
      <c r="B333" s="25">
        <v>10</v>
      </c>
      <c r="C333" s="48">
        <v>0.8</v>
      </c>
      <c r="D333" s="37" t="s">
        <v>72</v>
      </c>
      <c r="E333" s="49" t="s">
        <v>19</v>
      </c>
      <c r="F333" s="48">
        <v>0.8</v>
      </c>
      <c r="G333" s="51">
        <f t="shared" si="2"/>
        <v>12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 s="24" customFormat="1" ht="21" customHeight="1">
      <c r="A334" s="25">
        <v>26</v>
      </c>
      <c r="B334" s="25">
        <v>12</v>
      </c>
      <c r="C334" s="48">
        <v>0.4</v>
      </c>
      <c r="D334" s="37" t="s">
        <v>72</v>
      </c>
      <c r="E334" s="49" t="s">
        <v>19</v>
      </c>
      <c r="F334" s="48">
        <v>0.4</v>
      </c>
      <c r="G334" s="51">
        <f t="shared" si="2"/>
        <v>6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 s="24" customFormat="1" ht="21" customHeight="1">
      <c r="A335" s="25">
        <v>26</v>
      </c>
      <c r="B335" s="25">
        <v>17</v>
      </c>
      <c r="C335" s="48">
        <v>1.4</v>
      </c>
      <c r="D335" s="37" t="s">
        <v>72</v>
      </c>
      <c r="E335" s="49" t="s">
        <v>19</v>
      </c>
      <c r="F335" s="48">
        <v>1.4</v>
      </c>
      <c r="G335" s="51">
        <f t="shared" si="2"/>
        <v>21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 s="24" customFormat="1" ht="21" customHeight="1">
      <c r="A336" s="25">
        <v>26</v>
      </c>
      <c r="B336" s="25">
        <v>19</v>
      </c>
      <c r="C336" s="48">
        <v>1.5</v>
      </c>
      <c r="D336" s="37" t="s">
        <v>72</v>
      </c>
      <c r="E336" s="49" t="s">
        <v>19</v>
      </c>
      <c r="F336" s="48">
        <v>1.5</v>
      </c>
      <c r="G336" s="51">
        <f t="shared" si="2"/>
        <v>22.5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s="24" customFormat="1" ht="21" customHeight="1">
      <c r="A337" s="25">
        <v>27</v>
      </c>
      <c r="B337" s="25">
        <v>3</v>
      </c>
      <c r="C337" s="48">
        <v>16.3</v>
      </c>
      <c r="D337" s="37" t="s">
        <v>72</v>
      </c>
      <c r="E337" s="49" t="s">
        <v>19</v>
      </c>
      <c r="F337" s="48">
        <v>16.3</v>
      </c>
      <c r="G337" s="51">
        <f t="shared" si="2"/>
        <v>244.5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s="24" customFormat="1" ht="21" customHeight="1">
      <c r="A338" s="25">
        <v>28</v>
      </c>
      <c r="B338" s="25">
        <v>9</v>
      </c>
      <c r="C338" s="48">
        <v>0.4</v>
      </c>
      <c r="D338" s="37" t="s">
        <v>72</v>
      </c>
      <c r="E338" s="49" t="s">
        <v>19</v>
      </c>
      <c r="F338" s="48">
        <v>0.4</v>
      </c>
      <c r="G338" s="51">
        <f t="shared" si="2"/>
        <v>6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s="24" customFormat="1" ht="21" customHeight="1">
      <c r="A339" s="25">
        <v>32</v>
      </c>
      <c r="B339" s="25">
        <v>2</v>
      </c>
      <c r="C339" s="48">
        <v>9.1</v>
      </c>
      <c r="D339" s="37" t="s">
        <v>72</v>
      </c>
      <c r="E339" s="49" t="s">
        <v>19</v>
      </c>
      <c r="F339" s="48">
        <v>9.1</v>
      </c>
      <c r="G339" s="51">
        <f aca="true" t="shared" si="3" ref="G339:G402">F339*15</f>
        <v>136.5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s="24" customFormat="1" ht="21" customHeight="1">
      <c r="A340" s="25">
        <v>33</v>
      </c>
      <c r="B340" s="25">
        <v>4</v>
      </c>
      <c r="C340" s="48">
        <v>0.9</v>
      </c>
      <c r="D340" s="37" t="s">
        <v>72</v>
      </c>
      <c r="E340" s="49" t="s">
        <v>19</v>
      </c>
      <c r="F340" s="48">
        <v>0.9</v>
      </c>
      <c r="G340" s="51">
        <f t="shared" si="3"/>
        <v>13.5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s="24" customFormat="1" ht="21" customHeight="1">
      <c r="A341" s="25">
        <v>33</v>
      </c>
      <c r="B341" s="25">
        <v>7</v>
      </c>
      <c r="C341" s="48">
        <v>11.1</v>
      </c>
      <c r="D341" s="37" t="s">
        <v>72</v>
      </c>
      <c r="E341" s="49" t="s">
        <v>19</v>
      </c>
      <c r="F341" s="48">
        <v>11.1</v>
      </c>
      <c r="G341" s="51">
        <f t="shared" si="3"/>
        <v>166.5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s="24" customFormat="1" ht="21" customHeight="1">
      <c r="A342" s="25">
        <v>33</v>
      </c>
      <c r="B342" s="25">
        <v>8</v>
      </c>
      <c r="C342" s="48">
        <v>3</v>
      </c>
      <c r="D342" s="37" t="s">
        <v>72</v>
      </c>
      <c r="E342" s="49" t="s">
        <v>19</v>
      </c>
      <c r="F342" s="48">
        <v>3</v>
      </c>
      <c r="G342" s="51">
        <f t="shared" si="3"/>
        <v>45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s="24" customFormat="1" ht="21" customHeight="1">
      <c r="A343" s="25">
        <v>33</v>
      </c>
      <c r="B343" s="25">
        <v>10</v>
      </c>
      <c r="C343" s="48">
        <v>1.7</v>
      </c>
      <c r="D343" s="37" t="s">
        <v>72</v>
      </c>
      <c r="E343" s="49" t="s">
        <v>19</v>
      </c>
      <c r="F343" s="48">
        <v>1.7</v>
      </c>
      <c r="G343" s="51">
        <f t="shared" si="3"/>
        <v>25.5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s="24" customFormat="1" ht="21" customHeight="1">
      <c r="A344" s="25">
        <v>33</v>
      </c>
      <c r="B344" s="25">
        <v>11</v>
      </c>
      <c r="C344" s="48">
        <v>0.5</v>
      </c>
      <c r="D344" s="37" t="s">
        <v>72</v>
      </c>
      <c r="E344" s="49" t="s">
        <v>19</v>
      </c>
      <c r="F344" s="48">
        <v>0.5</v>
      </c>
      <c r="G344" s="51">
        <f t="shared" si="3"/>
        <v>7.5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s="24" customFormat="1" ht="21" customHeight="1">
      <c r="A345" s="25">
        <v>33</v>
      </c>
      <c r="B345" s="25">
        <v>12</v>
      </c>
      <c r="C345" s="48">
        <v>1.5</v>
      </c>
      <c r="D345" s="37" t="s">
        <v>72</v>
      </c>
      <c r="E345" s="49" t="s">
        <v>19</v>
      </c>
      <c r="F345" s="48">
        <v>1.5</v>
      </c>
      <c r="G345" s="51">
        <f t="shared" si="3"/>
        <v>22.5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s="24" customFormat="1" ht="21" customHeight="1">
      <c r="A346" s="25">
        <v>33</v>
      </c>
      <c r="B346" s="25">
        <v>14</v>
      </c>
      <c r="C346" s="48">
        <v>16.9</v>
      </c>
      <c r="D346" s="37" t="s">
        <v>72</v>
      </c>
      <c r="E346" s="49" t="s">
        <v>19</v>
      </c>
      <c r="F346" s="48">
        <v>16.9</v>
      </c>
      <c r="G346" s="51">
        <f t="shared" si="3"/>
        <v>253.49999999999997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s="24" customFormat="1" ht="21" customHeight="1">
      <c r="A347" s="25">
        <v>33</v>
      </c>
      <c r="B347" s="25">
        <v>15</v>
      </c>
      <c r="C347" s="48">
        <v>1.8</v>
      </c>
      <c r="D347" s="37" t="s">
        <v>72</v>
      </c>
      <c r="E347" s="49" t="s">
        <v>19</v>
      </c>
      <c r="F347" s="48">
        <v>1.8</v>
      </c>
      <c r="G347" s="51">
        <f t="shared" si="3"/>
        <v>27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s="24" customFormat="1" ht="21" customHeight="1">
      <c r="A348" s="25">
        <v>33</v>
      </c>
      <c r="B348" s="25">
        <v>16</v>
      </c>
      <c r="C348" s="48">
        <v>0.8</v>
      </c>
      <c r="D348" s="37" t="s">
        <v>72</v>
      </c>
      <c r="E348" s="49" t="s">
        <v>19</v>
      </c>
      <c r="F348" s="48">
        <v>0.8</v>
      </c>
      <c r="G348" s="51">
        <f t="shared" si="3"/>
        <v>12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s="24" customFormat="1" ht="21" customHeight="1">
      <c r="A349" s="25">
        <v>33</v>
      </c>
      <c r="B349" s="25">
        <v>17</v>
      </c>
      <c r="C349" s="48">
        <v>2.8</v>
      </c>
      <c r="D349" s="37" t="s">
        <v>72</v>
      </c>
      <c r="E349" s="49" t="s">
        <v>19</v>
      </c>
      <c r="F349" s="48">
        <v>2.8</v>
      </c>
      <c r="G349" s="51">
        <f t="shared" si="3"/>
        <v>42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s="24" customFormat="1" ht="21" customHeight="1">
      <c r="A350" s="25">
        <v>33</v>
      </c>
      <c r="B350" s="25">
        <v>18</v>
      </c>
      <c r="C350" s="48">
        <v>3.9</v>
      </c>
      <c r="D350" s="37" t="s">
        <v>72</v>
      </c>
      <c r="E350" s="49" t="s">
        <v>19</v>
      </c>
      <c r="F350" s="48">
        <v>3.9</v>
      </c>
      <c r="G350" s="51">
        <f t="shared" si="3"/>
        <v>58.5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s="24" customFormat="1" ht="21" customHeight="1">
      <c r="A351" s="25">
        <v>33</v>
      </c>
      <c r="B351" s="25">
        <v>19</v>
      </c>
      <c r="C351" s="48">
        <v>8.3</v>
      </c>
      <c r="D351" s="37" t="s">
        <v>72</v>
      </c>
      <c r="E351" s="49" t="s">
        <v>19</v>
      </c>
      <c r="F351" s="48">
        <v>8.3</v>
      </c>
      <c r="G351" s="51">
        <f t="shared" si="3"/>
        <v>124.50000000000001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s="24" customFormat="1" ht="21" customHeight="1">
      <c r="A352" s="25">
        <v>33</v>
      </c>
      <c r="B352" s="25">
        <v>20</v>
      </c>
      <c r="C352" s="48">
        <v>2.3</v>
      </c>
      <c r="D352" s="37" t="s">
        <v>72</v>
      </c>
      <c r="E352" s="49" t="s">
        <v>19</v>
      </c>
      <c r="F352" s="48">
        <v>2.3</v>
      </c>
      <c r="G352" s="51">
        <f t="shared" si="3"/>
        <v>34.5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s="24" customFormat="1" ht="21" customHeight="1">
      <c r="A353" s="25">
        <v>33</v>
      </c>
      <c r="B353" s="25">
        <v>23</v>
      </c>
      <c r="C353" s="48">
        <v>0.2</v>
      </c>
      <c r="D353" s="37" t="s">
        <v>72</v>
      </c>
      <c r="E353" s="49" t="s">
        <v>19</v>
      </c>
      <c r="F353" s="48">
        <v>0.2</v>
      </c>
      <c r="G353" s="51">
        <f t="shared" si="3"/>
        <v>3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s="24" customFormat="1" ht="21" customHeight="1">
      <c r="A354" s="25">
        <v>35</v>
      </c>
      <c r="B354" s="25">
        <v>3</v>
      </c>
      <c r="C354" s="48">
        <v>3.7</v>
      </c>
      <c r="D354" s="37" t="s">
        <v>72</v>
      </c>
      <c r="E354" s="49" t="s">
        <v>19</v>
      </c>
      <c r="F354" s="48">
        <v>3.7</v>
      </c>
      <c r="G354" s="51">
        <f t="shared" si="3"/>
        <v>55.5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s="24" customFormat="1" ht="21" customHeight="1">
      <c r="A355" s="25">
        <v>35</v>
      </c>
      <c r="B355" s="25">
        <v>6</v>
      </c>
      <c r="C355" s="48">
        <v>1.5</v>
      </c>
      <c r="D355" s="37" t="s">
        <v>72</v>
      </c>
      <c r="E355" s="49" t="s">
        <v>19</v>
      </c>
      <c r="F355" s="48">
        <v>1.5</v>
      </c>
      <c r="G355" s="51">
        <f t="shared" si="3"/>
        <v>22.5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s="24" customFormat="1" ht="21" customHeight="1">
      <c r="A356" s="25">
        <v>37</v>
      </c>
      <c r="B356" s="25">
        <v>2</v>
      </c>
      <c r="C356" s="48">
        <v>28.8</v>
      </c>
      <c r="D356" s="37" t="s">
        <v>72</v>
      </c>
      <c r="E356" s="49" t="s">
        <v>19</v>
      </c>
      <c r="F356" s="48">
        <v>28.8</v>
      </c>
      <c r="G356" s="51">
        <v>345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s="24" customFormat="1" ht="21" customHeight="1">
      <c r="A357" s="25">
        <v>37</v>
      </c>
      <c r="B357" s="25">
        <v>5</v>
      </c>
      <c r="C357" s="48">
        <v>0.8</v>
      </c>
      <c r="D357" s="37" t="s">
        <v>72</v>
      </c>
      <c r="E357" s="49" t="s">
        <v>19</v>
      </c>
      <c r="F357" s="48">
        <v>0.8</v>
      </c>
      <c r="G357" s="51">
        <f t="shared" si="3"/>
        <v>12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s="24" customFormat="1" ht="21" customHeight="1">
      <c r="A358" s="25">
        <v>37</v>
      </c>
      <c r="B358" s="25">
        <v>7</v>
      </c>
      <c r="C358" s="48">
        <v>0.5</v>
      </c>
      <c r="D358" s="37" t="s">
        <v>72</v>
      </c>
      <c r="E358" s="49" t="s">
        <v>19</v>
      </c>
      <c r="F358" s="48">
        <v>0.5</v>
      </c>
      <c r="G358" s="51">
        <f t="shared" si="3"/>
        <v>7.5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s="24" customFormat="1" ht="21" customHeight="1">
      <c r="A359" s="25">
        <v>38</v>
      </c>
      <c r="B359" s="25">
        <v>1</v>
      </c>
      <c r="C359" s="48">
        <v>7.2</v>
      </c>
      <c r="D359" s="37" t="s">
        <v>72</v>
      </c>
      <c r="E359" s="49" t="s">
        <v>19</v>
      </c>
      <c r="F359" s="48">
        <v>7.2</v>
      </c>
      <c r="G359" s="51">
        <f t="shared" si="3"/>
        <v>108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s="24" customFormat="1" ht="21" customHeight="1">
      <c r="A360" s="25">
        <v>38</v>
      </c>
      <c r="B360" s="25">
        <v>2</v>
      </c>
      <c r="C360" s="48">
        <v>3.3</v>
      </c>
      <c r="D360" s="37" t="s">
        <v>72</v>
      </c>
      <c r="E360" s="49" t="s">
        <v>19</v>
      </c>
      <c r="F360" s="48">
        <v>3.3</v>
      </c>
      <c r="G360" s="51">
        <f t="shared" si="3"/>
        <v>49.5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s="24" customFormat="1" ht="21" customHeight="1">
      <c r="A361" s="25">
        <v>38</v>
      </c>
      <c r="B361" s="25">
        <v>3</v>
      </c>
      <c r="C361" s="48">
        <v>2.3</v>
      </c>
      <c r="D361" s="37" t="s">
        <v>72</v>
      </c>
      <c r="E361" s="49" t="s">
        <v>19</v>
      </c>
      <c r="F361" s="48">
        <v>2.3</v>
      </c>
      <c r="G361" s="51">
        <f t="shared" si="3"/>
        <v>34.5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s="24" customFormat="1" ht="21" customHeight="1">
      <c r="A362" s="25">
        <v>38</v>
      </c>
      <c r="B362" s="25">
        <v>4</v>
      </c>
      <c r="C362" s="48">
        <v>3.4</v>
      </c>
      <c r="D362" s="37" t="s">
        <v>72</v>
      </c>
      <c r="E362" s="49" t="s">
        <v>19</v>
      </c>
      <c r="F362" s="48">
        <v>3.4</v>
      </c>
      <c r="G362" s="51">
        <f t="shared" si="3"/>
        <v>51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s="24" customFormat="1" ht="21" customHeight="1">
      <c r="A363" s="25">
        <v>38</v>
      </c>
      <c r="B363" s="25">
        <v>6</v>
      </c>
      <c r="C363" s="48">
        <v>5.6</v>
      </c>
      <c r="D363" s="37" t="s">
        <v>72</v>
      </c>
      <c r="E363" s="49" t="s">
        <v>19</v>
      </c>
      <c r="F363" s="48">
        <v>5.6</v>
      </c>
      <c r="G363" s="51">
        <f t="shared" si="3"/>
        <v>84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s="24" customFormat="1" ht="21" customHeight="1">
      <c r="A364" s="25">
        <v>38</v>
      </c>
      <c r="B364" s="25">
        <v>7</v>
      </c>
      <c r="C364" s="48">
        <v>0.3</v>
      </c>
      <c r="D364" s="37" t="s">
        <v>72</v>
      </c>
      <c r="E364" s="49" t="s">
        <v>19</v>
      </c>
      <c r="F364" s="48">
        <v>0.3</v>
      </c>
      <c r="G364" s="51">
        <f t="shared" si="3"/>
        <v>4.5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s="24" customFormat="1" ht="21" customHeight="1">
      <c r="A365" s="25">
        <v>39</v>
      </c>
      <c r="B365" s="25">
        <v>3</v>
      </c>
      <c r="C365" s="48">
        <v>5</v>
      </c>
      <c r="D365" s="37" t="s">
        <v>72</v>
      </c>
      <c r="E365" s="49" t="s">
        <v>19</v>
      </c>
      <c r="F365" s="48">
        <v>5</v>
      </c>
      <c r="G365" s="51">
        <f t="shared" si="3"/>
        <v>75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s="24" customFormat="1" ht="21" customHeight="1">
      <c r="A366" s="25">
        <v>39</v>
      </c>
      <c r="B366" s="25">
        <v>9</v>
      </c>
      <c r="C366" s="48">
        <v>6.5</v>
      </c>
      <c r="D366" s="37" t="s">
        <v>72</v>
      </c>
      <c r="E366" s="49" t="s">
        <v>19</v>
      </c>
      <c r="F366" s="48">
        <v>6.5</v>
      </c>
      <c r="G366" s="51">
        <f t="shared" si="3"/>
        <v>97.5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s="24" customFormat="1" ht="21" customHeight="1">
      <c r="A367" s="25">
        <v>39</v>
      </c>
      <c r="B367" s="25">
        <v>12</v>
      </c>
      <c r="C367" s="48">
        <v>0.5</v>
      </c>
      <c r="D367" s="37" t="s">
        <v>72</v>
      </c>
      <c r="E367" s="49" t="s">
        <v>19</v>
      </c>
      <c r="F367" s="48">
        <v>0.5</v>
      </c>
      <c r="G367" s="51">
        <f t="shared" si="3"/>
        <v>7.5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s="24" customFormat="1" ht="21" customHeight="1">
      <c r="A368" s="25">
        <v>40</v>
      </c>
      <c r="B368" s="25">
        <v>2</v>
      </c>
      <c r="C368" s="48">
        <v>0.9</v>
      </c>
      <c r="D368" s="37" t="s">
        <v>72</v>
      </c>
      <c r="E368" s="49" t="s">
        <v>19</v>
      </c>
      <c r="F368" s="48">
        <v>0.9</v>
      </c>
      <c r="G368" s="51">
        <f t="shared" si="3"/>
        <v>13.5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s="24" customFormat="1" ht="21" customHeight="1">
      <c r="A369" s="25">
        <v>40</v>
      </c>
      <c r="B369" s="25">
        <v>3</v>
      </c>
      <c r="C369" s="48">
        <v>1.1</v>
      </c>
      <c r="D369" s="37" t="s">
        <v>72</v>
      </c>
      <c r="E369" s="49" t="s">
        <v>19</v>
      </c>
      <c r="F369" s="48">
        <v>1.1</v>
      </c>
      <c r="G369" s="51">
        <f t="shared" si="3"/>
        <v>16.5</v>
      </c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s="24" customFormat="1" ht="21" customHeight="1">
      <c r="A370" s="25">
        <v>40</v>
      </c>
      <c r="B370" s="25">
        <v>5</v>
      </c>
      <c r="C370" s="48">
        <v>0.8</v>
      </c>
      <c r="D370" s="37" t="s">
        <v>72</v>
      </c>
      <c r="E370" s="49" t="s">
        <v>19</v>
      </c>
      <c r="F370" s="48">
        <v>0.8</v>
      </c>
      <c r="G370" s="51">
        <f t="shared" si="3"/>
        <v>12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s="24" customFormat="1" ht="21" customHeight="1">
      <c r="A371" s="25">
        <v>40</v>
      </c>
      <c r="B371" s="25">
        <v>7</v>
      </c>
      <c r="C371" s="48">
        <v>2.6</v>
      </c>
      <c r="D371" s="37" t="s">
        <v>72</v>
      </c>
      <c r="E371" s="49" t="s">
        <v>19</v>
      </c>
      <c r="F371" s="48">
        <v>2.6</v>
      </c>
      <c r="G371" s="51">
        <f t="shared" si="3"/>
        <v>39</v>
      </c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s="24" customFormat="1" ht="21" customHeight="1">
      <c r="A372" s="25">
        <v>40</v>
      </c>
      <c r="B372" s="25">
        <v>8</v>
      </c>
      <c r="C372" s="48">
        <v>1.4</v>
      </c>
      <c r="D372" s="37" t="s">
        <v>72</v>
      </c>
      <c r="E372" s="49" t="s">
        <v>19</v>
      </c>
      <c r="F372" s="48">
        <v>1.4</v>
      </c>
      <c r="G372" s="51">
        <f t="shared" si="3"/>
        <v>21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s="24" customFormat="1" ht="21" customHeight="1">
      <c r="A373" s="25">
        <v>40</v>
      </c>
      <c r="B373" s="25">
        <v>13</v>
      </c>
      <c r="C373" s="48">
        <v>1.5</v>
      </c>
      <c r="D373" s="37" t="s">
        <v>72</v>
      </c>
      <c r="E373" s="49" t="s">
        <v>19</v>
      </c>
      <c r="F373" s="48">
        <v>1.5</v>
      </c>
      <c r="G373" s="51">
        <f t="shared" si="3"/>
        <v>22.5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s="24" customFormat="1" ht="21" customHeight="1">
      <c r="A374" s="25">
        <v>40</v>
      </c>
      <c r="B374" s="25">
        <v>14</v>
      </c>
      <c r="C374" s="48">
        <v>1.6</v>
      </c>
      <c r="D374" s="37" t="s">
        <v>72</v>
      </c>
      <c r="E374" s="49" t="s">
        <v>19</v>
      </c>
      <c r="F374" s="48">
        <v>1.6</v>
      </c>
      <c r="G374" s="51">
        <f t="shared" si="3"/>
        <v>24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s="24" customFormat="1" ht="21" customHeight="1">
      <c r="A375" s="25">
        <v>40</v>
      </c>
      <c r="B375" s="25">
        <v>15</v>
      </c>
      <c r="C375" s="48">
        <v>1.7</v>
      </c>
      <c r="D375" s="37" t="s">
        <v>72</v>
      </c>
      <c r="E375" s="49" t="s">
        <v>19</v>
      </c>
      <c r="F375" s="48">
        <v>1.7</v>
      </c>
      <c r="G375" s="51">
        <f t="shared" si="3"/>
        <v>25.5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s="24" customFormat="1" ht="21" customHeight="1">
      <c r="A376" s="25">
        <v>40</v>
      </c>
      <c r="B376" s="25">
        <v>26</v>
      </c>
      <c r="C376" s="48">
        <v>4</v>
      </c>
      <c r="D376" s="37" t="s">
        <v>72</v>
      </c>
      <c r="E376" s="49" t="s">
        <v>19</v>
      </c>
      <c r="F376" s="48">
        <v>4</v>
      </c>
      <c r="G376" s="51">
        <f t="shared" si="3"/>
        <v>60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s="24" customFormat="1" ht="21" customHeight="1">
      <c r="A377" s="25">
        <v>40</v>
      </c>
      <c r="B377" s="25">
        <v>29</v>
      </c>
      <c r="C377" s="48">
        <v>2</v>
      </c>
      <c r="D377" s="37" t="s">
        <v>72</v>
      </c>
      <c r="E377" s="49" t="s">
        <v>19</v>
      </c>
      <c r="F377" s="48">
        <v>2</v>
      </c>
      <c r="G377" s="51">
        <f t="shared" si="3"/>
        <v>30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s="24" customFormat="1" ht="21" customHeight="1">
      <c r="A378" s="25">
        <v>41</v>
      </c>
      <c r="B378" s="25" t="s">
        <v>37</v>
      </c>
      <c r="C378" s="48">
        <v>2.6</v>
      </c>
      <c r="D378" s="37" t="s">
        <v>72</v>
      </c>
      <c r="E378" s="49" t="s">
        <v>19</v>
      </c>
      <c r="F378" s="48">
        <v>2.6</v>
      </c>
      <c r="G378" s="51">
        <f t="shared" si="3"/>
        <v>39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s="24" customFormat="1" ht="21" customHeight="1">
      <c r="A379" s="25">
        <v>41</v>
      </c>
      <c r="B379" s="25" t="s">
        <v>38</v>
      </c>
      <c r="C379" s="48">
        <v>6</v>
      </c>
      <c r="D379" s="37" t="s">
        <v>72</v>
      </c>
      <c r="E379" s="49" t="s">
        <v>19</v>
      </c>
      <c r="F379" s="48">
        <v>6</v>
      </c>
      <c r="G379" s="51">
        <f t="shared" si="3"/>
        <v>90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s="24" customFormat="1" ht="21" customHeight="1">
      <c r="A380" s="25">
        <v>41</v>
      </c>
      <c r="B380" s="25">
        <v>5</v>
      </c>
      <c r="C380" s="48">
        <v>7.4</v>
      </c>
      <c r="D380" s="37" t="s">
        <v>72</v>
      </c>
      <c r="E380" s="49" t="s">
        <v>19</v>
      </c>
      <c r="F380" s="48">
        <v>7.4</v>
      </c>
      <c r="G380" s="51">
        <f t="shared" si="3"/>
        <v>111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s="24" customFormat="1" ht="21" customHeight="1">
      <c r="A381" s="25">
        <v>41</v>
      </c>
      <c r="B381" s="25">
        <v>7</v>
      </c>
      <c r="C381" s="48">
        <v>1</v>
      </c>
      <c r="D381" s="37" t="s">
        <v>72</v>
      </c>
      <c r="E381" s="49" t="s">
        <v>19</v>
      </c>
      <c r="F381" s="48">
        <v>1</v>
      </c>
      <c r="G381" s="51">
        <f t="shared" si="3"/>
        <v>15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s="24" customFormat="1" ht="21" customHeight="1">
      <c r="A382" s="25">
        <v>41</v>
      </c>
      <c r="B382" s="25">
        <v>12</v>
      </c>
      <c r="C382" s="48">
        <v>3.4</v>
      </c>
      <c r="D382" s="37" t="s">
        <v>72</v>
      </c>
      <c r="E382" s="49" t="s">
        <v>19</v>
      </c>
      <c r="F382" s="48">
        <v>3.4</v>
      </c>
      <c r="G382" s="51">
        <f t="shared" si="3"/>
        <v>51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s="24" customFormat="1" ht="21" customHeight="1">
      <c r="A383" s="25">
        <v>41</v>
      </c>
      <c r="B383" s="25">
        <v>13</v>
      </c>
      <c r="C383" s="48">
        <v>10</v>
      </c>
      <c r="D383" s="37" t="s">
        <v>72</v>
      </c>
      <c r="E383" s="49" t="s">
        <v>19</v>
      </c>
      <c r="F383" s="48">
        <v>10</v>
      </c>
      <c r="G383" s="51">
        <f t="shared" si="3"/>
        <v>150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s="24" customFormat="1" ht="21" customHeight="1">
      <c r="A384" s="25">
        <v>41</v>
      </c>
      <c r="B384" s="25">
        <v>14</v>
      </c>
      <c r="C384" s="48">
        <v>3.8</v>
      </c>
      <c r="D384" s="37" t="s">
        <v>72</v>
      </c>
      <c r="E384" s="49" t="s">
        <v>19</v>
      </c>
      <c r="F384" s="48">
        <v>3.8</v>
      </c>
      <c r="G384" s="51">
        <f t="shared" si="3"/>
        <v>57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s="24" customFormat="1" ht="21" customHeight="1">
      <c r="A385" s="25">
        <v>41</v>
      </c>
      <c r="B385" s="25">
        <v>15</v>
      </c>
      <c r="C385" s="48">
        <v>1.1</v>
      </c>
      <c r="D385" s="37" t="s">
        <v>72</v>
      </c>
      <c r="E385" s="49" t="s">
        <v>19</v>
      </c>
      <c r="F385" s="48">
        <v>1.1</v>
      </c>
      <c r="G385" s="51">
        <f t="shared" si="3"/>
        <v>16.5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s="24" customFormat="1" ht="21" customHeight="1">
      <c r="A386" s="25">
        <v>41</v>
      </c>
      <c r="B386" s="25">
        <v>17</v>
      </c>
      <c r="C386" s="48">
        <v>0.9</v>
      </c>
      <c r="D386" s="37" t="s">
        <v>72</v>
      </c>
      <c r="E386" s="49" t="s">
        <v>19</v>
      </c>
      <c r="F386" s="48">
        <v>0.9</v>
      </c>
      <c r="G386" s="51">
        <f t="shared" si="3"/>
        <v>13.5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s="24" customFormat="1" ht="21" customHeight="1">
      <c r="A387" s="25">
        <v>41</v>
      </c>
      <c r="B387" s="25">
        <v>20</v>
      </c>
      <c r="C387" s="48">
        <v>1.4</v>
      </c>
      <c r="D387" s="37" t="s">
        <v>72</v>
      </c>
      <c r="E387" s="49" t="s">
        <v>19</v>
      </c>
      <c r="F387" s="48">
        <v>1.4</v>
      </c>
      <c r="G387" s="51">
        <f t="shared" si="3"/>
        <v>21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s="24" customFormat="1" ht="21" customHeight="1">
      <c r="A388" s="25">
        <v>41</v>
      </c>
      <c r="B388" s="25">
        <v>26</v>
      </c>
      <c r="C388" s="48">
        <v>8.4</v>
      </c>
      <c r="D388" s="37" t="s">
        <v>72</v>
      </c>
      <c r="E388" s="49" t="s">
        <v>19</v>
      </c>
      <c r="F388" s="48">
        <v>8.4</v>
      </c>
      <c r="G388" s="51">
        <f t="shared" si="3"/>
        <v>126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s="24" customFormat="1" ht="21" customHeight="1">
      <c r="A389" s="25">
        <v>41</v>
      </c>
      <c r="B389" s="25">
        <v>27</v>
      </c>
      <c r="C389" s="48">
        <v>0.9</v>
      </c>
      <c r="D389" s="37" t="s">
        <v>72</v>
      </c>
      <c r="E389" s="49" t="s">
        <v>19</v>
      </c>
      <c r="F389" s="48">
        <v>0.9</v>
      </c>
      <c r="G389" s="51">
        <f t="shared" si="3"/>
        <v>13.5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s="24" customFormat="1" ht="21" customHeight="1">
      <c r="A390" s="25">
        <v>41</v>
      </c>
      <c r="B390" s="25">
        <v>30</v>
      </c>
      <c r="C390" s="48">
        <v>2.5</v>
      </c>
      <c r="D390" s="37" t="s">
        <v>72</v>
      </c>
      <c r="E390" s="49" t="s">
        <v>19</v>
      </c>
      <c r="F390" s="48">
        <v>2.5</v>
      </c>
      <c r="G390" s="51">
        <f t="shared" si="3"/>
        <v>37.5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s="24" customFormat="1" ht="21" customHeight="1">
      <c r="A391" s="25">
        <v>43</v>
      </c>
      <c r="B391" s="25">
        <v>1</v>
      </c>
      <c r="C391" s="48">
        <v>5.8</v>
      </c>
      <c r="D391" s="37" t="s">
        <v>72</v>
      </c>
      <c r="E391" s="49" t="s">
        <v>19</v>
      </c>
      <c r="F391" s="48">
        <v>5.8</v>
      </c>
      <c r="G391" s="51">
        <f t="shared" si="3"/>
        <v>87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s="24" customFormat="1" ht="21" customHeight="1">
      <c r="A392" s="25">
        <v>43</v>
      </c>
      <c r="B392" s="25">
        <v>2</v>
      </c>
      <c r="C392" s="48">
        <v>2.5</v>
      </c>
      <c r="D392" s="37" t="s">
        <v>72</v>
      </c>
      <c r="E392" s="49" t="s">
        <v>19</v>
      </c>
      <c r="F392" s="48">
        <v>2.5</v>
      </c>
      <c r="G392" s="51">
        <f t="shared" si="3"/>
        <v>37.5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s="24" customFormat="1" ht="21" customHeight="1">
      <c r="A393" s="25">
        <v>43</v>
      </c>
      <c r="B393" s="25">
        <v>3</v>
      </c>
      <c r="C393" s="48">
        <v>31.7</v>
      </c>
      <c r="D393" s="37" t="s">
        <v>72</v>
      </c>
      <c r="E393" s="49" t="s">
        <v>19</v>
      </c>
      <c r="F393" s="48">
        <v>31.7</v>
      </c>
      <c r="G393" s="51">
        <f t="shared" si="3"/>
        <v>475.5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s="24" customFormat="1" ht="21" customHeight="1">
      <c r="A394" s="25">
        <v>43</v>
      </c>
      <c r="B394" s="25">
        <v>4</v>
      </c>
      <c r="C394" s="48">
        <v>1.6</v>
      </c>
      <c r="D394" s="37" t="s">
        <v>72</v>
      </c>
      <c r="E394" s="49" t="s">
        <v>19</v>
      </c>
      <c r="F394" s="48">
        <v>1.6</v>
      </c>
      <c r="G394" s="51">
        <f t="shared" si="3"/>
        <v>24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s="24" customFormat="1" ht="21" customHeight="1">
      <c r="A395" s="25">
        <v>43</v>
      </c>
      <c r="B395" s="25">
        <v>7</v>
      </c>
      <c r="C395" s="48">
        <v>10.3</v>
      </c>
      <c r="D395" s="37" t="s">
        <v>72</v>
      </c>
      <c r="E395" s="49" t="s">
        <v>19</v>
      </c>
      <c r="F395" s="48">
        <v>10.3</v>
      </c>
      <c r="G395" s="51">
        <f t="shared" si="3"/>
        <v>154.5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s="24" customFormat="1" ht="21" customHeight="1">
      <c r="A396" s="25">
        <v>44</v>
      </c>
      <c r="B396" s="25">
        <v>1</v>
      </c>
      <c r="C396" s="48">
        <v>6.6</v>
      </c>
      <c r="D396" s="37" t="s">
        <v>72</v>
      </c>
      <c r="E396" s="49" t="s">
        <v>19</v>
      </c>
      <c r="F396" s="48">
        <v>6.6</v>
      </c>
      <c r="G396" s="51">
        <f t="shared" si="3"/>
        <v>99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s="24" customFormat="1" ht="21" customHeight="1">
      <c r="A397" s="25">
        <v>44</v>
      </c>
      <c r="B397" s="25">
        <v>3</v>
      </c>
      <c r="C397" s="48">
        <v>1.7</v>
      </c>
      <c r="D397" s="37" t="s">
        <v>72</v>
      </c>
      <c r="E397" s="49" t="s">
        <v>19</v>
      </c>
      <c r="F397" s="48">
        <v>1.7</v>
      </c>
      <c r="G397" s="51">
        <f t="shared" si="3"/>
        <v>25.5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s="24" customFormat="1" ht="21" customHeight="1">
      <c r="A398" s="25">
        <v>44</v>
      </c>
      <c r="B398" s="25">
        <v>5</v>
      </c>
      <c r="C398" s="48">
        <v>12.4</v>
      </c>
      <c r="D398" s="37" t="s">
        <v>72</v>
      </c>
      <c r="E398" s="49" t="s">
        <v>19</v>
      </c>
      <c r="F398" s="48">
        <v>12.4</v>
      </c>
      <c r="G398" s="51">
        <f t="shared" si="3"/>
        <v>186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s="24" customFormat="1" ht="21" customHeight="1">
      <c r="A399" s="25">
        <v>44</v>
      </c>
      <c r="B399" s="25">
        <v>7</v>
      </c>
      <c r="C399" s="48">
        <v>2</v>
      </c>
      <c r="D399" s="37" t="s">
        <v>72</v>
      </c>
      <c r="E399" s="49" t="s">
        <v>19</v>
      </c>
      <c r="F399" s="48">
        <v>2</v>
      </c>
      <c r="G399" s="51">
        <f t="shared" si="3"/>
        <v>30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s="24" customFormat="1" ht="21" customHeight="1">
      <c r="A400" s="25">
        <v>44</v>
      </c>
      <c r="B400" s="25">
        <v>10</v>
      </c>
      <c r="C400" s="48">
        <v>1.9</v>
      </c>
      <c r="D400" s="37" t="s">
        <v>72</v>
      </c>
      <c r="E400" s="49" t="s">
        <v>19</v>
      </c>
      <c r="F400" s="48">
        <v>1.9</v>
      </c>
      <c r="G400" s="51">
        <f t="shared" si="3"/>
        <v>28.5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s="24" customFormat="1" ht="21" customHeight="1">
      <c r="A401" s="25">
        <v>44</v>
      </c>
      <c r="B401" s="25">
        <v>11</v>
      </c>
      <c r="C401" s="48">
        <v>7.5</v>
      </c>
      <c r="D401" s="37" t="s">
        <v>72</v>
      </c>
      <c r="E401" s="49" t="s">
        <v>19</v>
      </c>
      <c r="F401" s="48">
        <v>7.5</v>
      </c>
      <c r="G401" s="51">
        <f t="shared" si="3"/>
        <v>112.5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s="24" customFormat="1" ht="21" customHeight="1">
      <c r="A402" s="25">
        <v>45</v>
      </c>
      <c r="B402" s="25">
        <v>7</v>
      </c>
      <c r="C402" s="48">
        <v>7.9</v>
      </c>
      <c r="D402" s="37" t="s">
        <v>72</v>
      </c>
      <c r="E402" s="49" t="s">
        <v>19</v>
      </c>
      <c r="F402" s="48">
        <v>7.9</v>
      </c>
      <c r="G402" s="51">
        <f t="shared" si="3"/>
        <v>118.5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s="24" customFormat="1" ht="21" customHeight="1">
      <c r="A403" s="25">
        <v>46</v>
      </c>
      <c r="B403" s="25">
        <v>1</v>
      </c>
      <c r="C403" s="48">
        <v>31.6</v>
      </c>
      <c r="D403" s="37" t="s">
        <v>72</v>
      </c>
      <c r="E403" s="49" t="s">
        <v>19</v>
      </c>
      <c r="F403" s="48">
        <v>31.6</v>
      </c>
      <c r="G403" s="51">
        <f aca="true" t="shared" si="4" ref="G403:G466">F403*15</f>
        <v>474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s="24" customFormat="1" ht="21" customHeight="1">
      <c r="A404" s="25">
        <v>47</v>
      </c>
      <c r="B404" s="25">
        <v>1</v>
      </c>
      <c r="C404" s="48">
        <v>2.5</v>
      </c>
      <c r="D404" s="37" t="s">
        <v>72</v>
      </c>
      <c r="E404" s="49" t="s">
        <v>19</v>
      </c>
      <c r="F404" s="48">
        <v>2.5</v>
      </c>
      <c r="G404" s="51">
        <f t="shared" si="4"/>
        <v>37.5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s="24" customFormat="1" ht="21" customHeight="1">
      <c r="A405" s="25">
        <v>47</v>
      </c>
      <c r="B405" s="25">
        <v>3</v>
      </c>
      <c r="C405" s="48">
        <v>9.2</v>
      </c>
      <c r="D405" s="37" t="s">
        <v>72</v>
      </c>
      <c r="E405" s="49" t="s">
        <v>19</v>
      </c>
      <c r="F405" s="48">
        <v>9.2</v>
      </c>
      <c r="G405" s="51">
        <f t="shared" si="4"/>
        <v>138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s="24" customFormat="1" ht="21" customHeight="1">
      <c r="A406" s="25">
        <v>48</v>
      </c>
      <c r="B406" s="25">
        <v>4</v>
      </c>
      <c r="C406" s="48">
        <v>9.5</v>
      </c>
      <c r="D406" s="37" t="s">
        <v>72</v>
      </c>
      <c r="E406" s="49" t="s">
        <v>19</v>
      </c>
      <c r="F406" s="48">
        <v>9.5</v>
      </c>
      <c r="G406" s="51">
        <f t="shared" si="4"/>
        <v>142.5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s="24" customFormat="1" ht="21" customHeight="1">
      <c r="A407" s="25">
        <v>48</v>
      </c>
      <c r="B407" s="25">
        <v>6</v>
      </c>
      <c r="C407" s="48">
        <v>2.4</v>
      </c>
      <c r="D407" s="37" t="s">
        <v>72</v>
      </c>
      <c r="E407" s="49" t="s">
        <v>19</v>
      </c>
      <c r="F407" s="48">
        <v>2.4</v>
      </c>
      <c r="G407" s="51">
        <f t="shared" si="4"/>
        <v>36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s="24" customFormat="1" ht="21" customHeight="1">
      <c r="A408" s="25">
        <v>48</v>
      </c>
      <c r="B408" s="25">
        <v>7</v>
      </c>
      <c r="C408" s="48">
        <v>0.6</v>
      </c>
      <c r="D408" s="37" t="s">
        <v>72</v>
      </c>
      <c r="E408" s="49" t="s">
        <v>19</v>
      </c>
      <c r="F408" s="48">
        <v>0.6</v>
      </c>
      <c r="G408" s="51">
        <f t="shared" si="4"/>
        <v>9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s="24" customFormat="1" ht="21" customHeight="1">
      <c r="A409" s="25">
        <v>48</v>
      </c>
      <c r="B409" s="25">
        <v>11</v>
      </c>
      <c r="C409" s="48">
        <v>12.3</v>
      </c>
      <c r="D409" s="37" t="s">
        <v>72</v>
      </c>
      <c r="E409" s="49" t="s">
        <v>19</v>
      </c>
      <c r="F409" s="48">
        <v>12.3</v>
      </c>
      <c r="G409" s="51">
        <f t="shared" si="4"/>
        <v>184.5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s="24" customFormat="1" ht="21" customHeight="1">
      <c r="A410" s="25">
        <v>48</v>
      </c>
      <c r="B410" s="25">
        <v>12</v>
      </c>
      <c r="C410" s="48">
        <v>1.6</v>
      </c>
      <c r="D410" s="37" t="s">
        <v>72</v>
      </c>
      <c r="E410" s="49" t="s">
        <v>19</v>
      </c>
      <c r="F410" s="48">
        <v>1.6</v>
      </c>
      <c r="G410" s="51">
        <f t="shared" si="4"/>
        <v>24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s="24" customFormat="1" ht="21" customHeight="1">
      <c r="A411" s="25">
        <v>48</v>
      </c>
      <c r="B411" s="25">
        <v>14</v>
      </c>
      <c r="C411" s="48">
        <v>1.4</v>
      </c>
      <c r="D411" s="37" t="s">
        <v>72</v>
      </c>
      <c r="E411" s="49" t="s">
        <v>19</v>
      </c>
      <c r="F411" s="48">
        <v>1.4</v>
      </c>
      <c r="G411" s="51">
        <f t="shared" si="4"/>
        <v>21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s="24" customFormat="1" ht="21" customHeight="1">
      <c r="A412" s="25">
        <v>48</v>
      </c>
      <c r="B412" s="25">
        <v>15</v>
      </c>
      <c r="C412" s="48">
        <v>0.1</v>
      </c>
      <c r="D412" s="37" t="s">
        <v>72</v>
      </c>
      <c r="E412" s="49" t="s">
        <v>19</v>
      </c>
      <c r="F412" s="48">
        <v>0.1</v>
      </c>
      <c r="G412" s="51">
        <f t="shared" si="4"/>
        <v>1.5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s="24" customFormat="1" ht="21" customHeight="1">
      <c r="A413" s="25">
        <v>48</v>
      </c>
      <c r="B413" s="25">
        <v>17</v>
      </c>
      <c r="C413" s="48">
        <v>2</v>
      </c>
      <c r="D413" s="37" t="s">
        <v>72</v>
      </c>
      <c r="E413" s="49" t="s">
        <v>19</v>
      </c>
      <c r="F413" s="48">
        <v>2</v>
      </c>
      <c r="G413" s="51">
        <f t="shared" si="4"/>
        <v>30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s="24" customFormat="1" ht="21" customHeight="1">
      <c r="A414" s="25">
        <v>48</v>
      </c>
      <c r="B414" s="25">
        <v>18</v>
      </c>
      <c r="C414" s="48">
        <v>1.2</v>
      </c>
      <c r="D414" s="37" t="s">
        <v>72</v>
      </c>
      <c r="E414" s="49" t="s">
        <v>19</v>
      </c>
      <c r="F414" s="48">
        <v>1.2</v>
      </c>
      <c r="G414" s="51">
        <f t="shared" si="4"/>
        <v>18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s="24" customFormat="1" ht="21" customHeight="1">
      <c r="A415" s="25">
        <v>48</v>
      </c>
      <c r="B415" s="25">
        <v>19</v>
      </c>
      <c r="C415" s="48">
        <v>3.6</v>
      </c>
      <c r="D415" s="37" t="s">
        <v>72</v>
      </c>
      <c r="E415" s="49" t="s">
        <v>19</v>
      </c>
      <c r="F415" s="48">
        <v>3.6</v>
      </c>
      <c r="G415" s="51">
        <f t="shared" si="4"/>
        <v>54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s="24" customFormat="1" ht="21" customHeight="1">
      <c r="A416" s="25">
        <v>49</v>
      </c>
      <c r="B416" s="25" t="s">
        <v>39</v>
      </c>
      <c r="C416" s="48">
        <v>0.8</v>
      </c>
      <c r="D416" s="37" t="s">
        <v>72</v>
      </c>
      <c r="E416" s="49" t="s">
        <v>19</v>
      </c>
      <c r="F416" s="48">
        <v>0.8</v>
      </c>
      <c r="G416" s="51">
        <f t="shared" si="4"/>
        <v>12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s="24" customFormat="1" ht="21" customHeight="1">
      <c r="A417" s="25">
        <v>49</v>
      </c>
      <c r="B417" s="25">
        <v>2</v>
      </c>
      <c r="C417" s="48">
        <v>16.5</v>
      </c>
      <c r="D417" s="37" t="s">
        <v>72</v>
      </c>
      <c r="E417" s="49" t="s">
        <v>19</v>
      </c>
      <c r="F417" s="48">
        <v>16.5</v>
      </c>
      <c r="G417" s="51">
        <f t="shared" si="4"/>
        <v>247.5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s="24" customFormat="1" ht="21" customHeight="1">
      <c r="A418" s="25">
        <v>49</v>
      </c>
      <c r="B418" s="25">
        <v>5</v>
      </c>
      <c r="C418" s="48">
        <v>9.1</v>
      </c>
      <c r="D418" s="37" t="s">
        <v>72</v>
      </c>
      <c r="E418" s="49" t="s">
        <v>19</v>
      </c>
      <c r="F418" s="48">
        <v>9.1</v>
      </c>
      <c r="G418" s="51">
        <f t="shared" si="4"/>
        <v>136.5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s="24" customFormat="1" ht="21" customHeight="1">
      <c r="A419" s="25">
        <v>49</v>
      </c>
      <c r="B419" s="25">
        <v>7</v>
      </c>
      <c r="C419" s="48">
        <v>1.1</v>
      </c>
      <c r="D419" s="37" t="s">
        <v>72</v>
      </c>
      <c r="E419" s="49" t="s">
        <v>19</v>
      </c>
      <c r="F419" s="48">
        <v>1.1</v>
      </c>
      <c r="G419" s="51">
        <f t="shared" si="4"/>
        <v>16.5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s="24" customFormat="1" ht="21" customHeight="1">
      <c r="A420" s="25">
        <v>49</v>
      </c>
      <c r="B420" s="25">
        <v>8</v>
      </c>
      <c r="C420" s="48">
        <v>8.5</v>
      </c>
      <c r="D420" s="37" t="s">
        <v>72</v>
      </c>
      <c r="E420" s="49" t="s">
        <v>19</v>
      </c>
      <c r="F420" s="48">
        <v>8.5</v>
      </c>
      <c r="G420" s="51">
        <f t="shared" si="4"/>
        <v>127.5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s="24" customFormat="1" ht="21" customHeight="1">
      <c r="A421" s="25">
        <v>49</v>
      </c>
      <c r="B421" s="25">
        <v>13</v>
      </c>
      <c r="C421" s="48">
        <v>1.7</v>
      </c>
      <c r="D421" s="37" t="s">
        <v>72</v>
      </c>
      <c r="E421" s="49" t="s">
        <v>19</v>
      </c>
      <c r="F421" s="48">
        <v>1.7</v>
      </c>
      <c r="G421" s="51">
        <f t="shared" si="4"/>
        <v>25.5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s="24" customFormat="1" ht="21" customHeight="1">
      <c r="A422" s="25">
        <v>49</v>
      </c>
      <c r="B422" s="25" t="s">
        <v>40</v>
      </c>
      <c r="C422" s="48">
        <v>2.8</v>
      </c>
      <c r="D422" s="37" t="s">
        <v>72</v>
      </c>
      <c r="E422" s="49" t="s">
        <v>19</v>
      </c>
      <c r="F422" s="48">
        <v>2.8</v>
      </c>
      <c r="G422" s="51">
        <f t="shared" si="4"/>
        <v>42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s="24" customFormat="1" ht="21" customHeight="1">
      <c r="A423" s="25">
        <v>49</v>
      </c>
      <c r="B423" s="25">
        <v>17</v>
      </c>
      <c r="C423" s="48">
        <v>4.3</v>
      </c>
      <c r="D423" s="37" t="s">
        <v>72</v>
      </c>
      <c r="E423" s="49" t="s">
        <v>19</v>
      </c>
      <c r="F423" s="48">
        <v>4.3</v>
      </c>
      <c r="G423" s="51">
        <f t="shared" si="4"/>
        <v>64.5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s="24" customFormat="1" ht="21" customHeight="1">
      <c r="A424" s="25">
        <v>49</v>
      </c>
      <c r="B424" s="25">
        <v>18</v>
      </c>
      <c r="C424" s="48">
        <v>8.5</v>
      </c>
      <c r="D424" s="37" t="s">
        <v>72</v>
      </c>
      <c r="E424" s="49" t="s">
        <v>19</v>
      </c>
      <c r="F424" s="48">
        <v>8.5</v>
      </c>
      <c r="G424" s="51">
        <f t="shared" si="4"/>
        <v>127.5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s="24" customFormat="1" ht="21" customHeight="1">
      <c r="A425" s="25">
        <v>49</v>
      </c>
      <c r="B425" s="25">
        <v>19</v>
      </c>
      <c r="C425" s="48">
        <v>9.6</v>
      </c>
      <c r="D425" s="37" t="s">
        <v>72</v>
      </c>
      <c r="E425" s="49" t="s">
        <v>19</v>
      </c>
      <c r="F425" s="48">
        <v>9.6</v>
      </c>
      <c r="G425" s="51">
        <f t="shared" si="4"/>
        <v>144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s="24" customFormat="1" ht="21" customHeight="1">
      <c r="A426" s="25">
        <v>49</v>
      </c>
      <c r="B426" s="25">
        <v>23</v>
      </c>
      <c r="C426" s="48">
        <v>0.7</v>
      </c>
      <c r="D426" s="37" t="s">
        <v>72</v>
      </c>
      <c r="E426" s="49" t="s">
        <v>19</v>
      </c>
      <c r="F426" s="48">
        <v>0.7</v>
      </c>
      <c r="G426" s="51">
        <f t="shared" si="4"/>
        <v>10.5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s="24" customFormat="1" ht="21" customHeight="1">
      <c r="A427" s="25">
        <v>50</v>
      </c>
      <c r="B427" s="25">
        <v>3</v>
      </c>
      <c r="C427" s="48">
        <v>1.7</v>
      </c>
      <c r="D427" s="37" t="s">
        <v>72</v>
      </c>
      <c r="E427" s="49" t="s">
        <v>19</v>
      </c>
      <c r="F427" s="48">
        <v>1.7</v>
      </c>
      <c r="G427" s="51">
        <f t="shared" si="4"/>
        <v>25.5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s="24" customFormat="1" ht="21" customHeight="1">
      <c r="A428" s="25">
        <v>50</v>
      </c>
      <c r="B428" s="25">
        <v>6</v>
      </c>
      <c r="C428" s="48">
        <v>2.9</v>
      </c>
      <c r="D428" s="37" t="s">
        <v>72</v>
      </c>
      <c r="E428" s="49" t="s">
        <v>19</v>
      </c>
      <c r="F428" s="48">
        <v>2.9</v>
      </c>
      <c r="G428" s="51">
        <f t="shared" si="4"/>
        <v>43.5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s="24" customFormat="1" ht="21" customHeight="1">
      <c r="A429" s="25">
        <v>50</v>
      </c>
      <c r="B429" s="25">
        <v>7</v>
      </c>
      <c r="C429" s="48">
        <v>4.5</v>
      </c>
      <c r="D429" s="37" t="s">
        <v>72</v>
      </c>
      <c r="E429" s="49" t="s">
        <v>19</v>
      </c>
      <c r="F429" s="48">
        <v>4.5</v>
      </c>
      <c r="G429" s="51">
        <f t="shared" si="4"/>
        <v>67.5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s="24" customFormat="1" ht="21" customHeight="1">
      <c r="A430" s="25">
        <v>50</v>
      </c>
      <c r="B430" s="25">
        <v>8</v>
      </c>
      <c r="C430" s="48">
        <v>23.4</v>
      </c>
      <c r="D430" s="37" t="s">
        <v>72</v>
      </c>
      <c r="E430" s="49" t="s">
        <v>19</v>
      </c>
      <c r="F430" s="48">
        <v>23.4</v>
      </c>
      <c r="G430" s="51">
        <f t="shared" si="4"/>
        <v>351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s="24" customFormat="1" ht="21" customHeight="1">
      <c r="A431" s="25">
        <v>50</v>
      </c>
      <c r="B431" s="25">
        <v>9</v>
      </c>
      <c r="C431" s="48">
        <v>1.2</v>
      </c>
      <c r="D431" s="37" t="s">
        <v>72</v>
      </c>
      <c r="E431" s="49" t="s">
        <v>19</v>
      </c>
      <c r="F431" s="48">
        <v>1.2</v>
      </c>
      <c r="G431" s="51">
        <f t="shared" si="4"/>
        <v>18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s="24" customFormat="1" ht="21" customHeight="1">
      <c r="A432" s="25">
        <v>50</v>
      </c>
      <c r="B432" s="25" t="s">
        <v>77</v>
      </c>
      <c r="C432" s="48">
        <v>9</v>
      </c>
      <c r="D432" s="37" t="s">
        <v>72</v>
      </c>
      <c r="E432" s="49" t="s">
        <v>19</v>
      </c>
      <c r="F432" s="48">
        <v>9</v>
      </c>
      <c r="G432" s="51">
        <f t="shared" si="4"/>
        <v>135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s="24" customFormat="1" ht="21" customHeight="1">
      <c r="A433" s="25">
        <v>51</v>
      </c>
      <c r="B433" s="25">
        <v>3</v>
      </c>
      <c r="C433" s="48">
        <v>2.5</v>
      </c>
      <c r="D433" s="37" t="s">
        <v>72</v>
      </c>
      <c r="E433" s="49" t="s">
        <v>19</v>
      </c>
      <c r="F433" s="48">
        <v>2.5</v>
      </c>
      <c r="G433" s="51">
        <f t="shared" si="4"/>
        <v>37.5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s="24" customFormat="1" ht="21" customHeight="1">
      <c r="A434" s="25">
        <v>51</v>
      </c>
      <c r="B434" s="25">
        <v>4</v>
      </c>
      <c r="C434" s="48">
        <v>1.5</v>
      </c>
      <c r="D434" s="37" t="s">
        <v>72</v>
      </c>
      <c r="E434" s="49" t="s">
        <v>19</v>
      </c>
      <c r="F434" s="48">
        <v>1.5</v>
      </c>
      <c r="G434" s="51">
        <f t="shared" si="4"/>
        <v>22.5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s="24" customFormat="1" ht="21" customHeight="1">
      <c r="A435" s="25">
        <v>51</v>
      </c>
      <c r="B435" s="25" t="s">
        <v>78</v>
      </c>
      <c r="C435" s="48">
        <v>3.8</v>
      </c>
      <c r="D435" s="37" t="s">
        <v>72</v>
      </c>
      <c r="E435" s="49" t="s">
        <v>19</v>
      </c>
      <c r="F435" s="48">
        <v>3.8</v>
      </c>
      <c r="G435" s="51">
        <f t="shared" si="4"/>
        <v>57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s="24" customFormat="1" ht="21" customHeight="1">
      <c r="A436" s="25">
        <v>51</v>
      </c>
      <c r="B436" s="25" t="s">
        <v>41</v>
      </c>
      <c r="C436" s="48">
        <v>2.5</v>
      </c>
      <c r="D436" s="37" t="s">
        <v>72</v>
      </c>
      <c r="E436" s="49" t="s">
        <v>19</v>
      </c>
      <c r="F436" s="48">
        <v>2.5</v>
      </c>
      <c r="G436" s="51">
        <f t="shared" si="4"/>
        <v>37.5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s="24" customFormat="1" ht="21" customHeight="1">
      <c r="A437" s="25">
        <v>51</v>
      </c>
      <c r="B437" s="25">
        <v>7</v>
      </c>
      <c r="C437" s="48">
        <v>1.7</v>
      </c>
      <c r="D437" s="37" t="s">
        <v>72</v>
      </c>
      <c r="E437" s="49" t="s">
        <v>19</v>
      </c>
      <c r="F437" s="48">
        <v>1.7</v>
      </c>
      <c r="G437" s="51">
        <f t="shared" si="4"/>
        <v>25.5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s="24" customFormat="1" ht="21" customHeight="1">
      <c r="A438" s="25">
        <v>52</v>
      </c>
      <c r="B438" s="25">
        <v>2</v>
      </c>
      <c r="C438" s="48">
        <v>4</v>
      </c>
      <c r="D438" s="37" t="s">
        <v>72</v>
      </c>
      <c r="E438" s="49" t="s">
        <v>19</v>
      </c>
      <c r="F438" s="48">
        <v>4</v>
      </c>
      <c r="G438" s="51">
        <f t="shared" si="4"/>
        <v>60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s="24" customFormat="1" ht="21" customHeight="1">
      <c r="A439" s="25">
        <v>52</v>
      </c>
      <c r="B439" s="25">
        <v>4</v>
      </c>
      <c r="C439" s="48">
        <v>3</v>
      </c>
      <c r="D439" s="37" t="s">
        <v>72</v>
      </c>
      <c r="E439" s="49" t="s">
        <v>19</v>
      </c>
      <c r="F439" s="48">
        <v>3</v>
      </c>
      <c r="G439" s="51">
        <f t="shared" si="4"/>
        <v>45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s="24" customFormat="1" ht="21.75" customHeight="1">
      <c r="A440" s="25">
        <v>52</v>
      </c>
      <c r="B440" s="25">
        <v>6</v>
      </c>
      <c r="C440" s="48">
        <v>4.7</v>
      </c>
      <c r="D440" s="37" t="s">
        <v>72</v>
      </c>
      <c r="E440" s="49" t="s">
        <v>19</v>
      </c>
      <c r="F440" s="48">
        <v>4.7</v>
      </c>
      <c r="G440" s="51">
        <f t="shared" si="4"/>
        <v>70.5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s="24" customFormat="1" ht="21" customHeight="1">
      <c r="A441" s="25">
        <v>52</v>
      </c>
      <c r="B441" s="25">
        <v>7</v>
      </c>
      <c r="C441" s="48">
        <v>1.4</v>
      </c>
      <c r="D441" s="37" t="s">
        <v>72</v>
      </c>
      <c r="E441" s="49" t="s">
        <v>19</v>
      </c>
      <c r="F441" s="48">
        <v>1.4</v>
      </c>
      <c r="G441" s="51">
        <f t="shared" si="4"/>
        <v>21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s="24" customFormat="1" ht="21" customHeight="1">
      <c r="A442" s="25">
        <v>52</v>
      </c>
      <c r="B442" s="25">
        <v>9</v>
      </c>
      <c r="C442" s="48">
        <v>5</v>
      </c>
      <c r="D442" s="37" t="s">
        <v>72</v>
      </c>
      <c r="E442" s="49" t="s">
        <v>19</v>
      </c>
      <c r="F442" s="48">
        <v>5</v>
      </c>
      <c r="G442" s="51">
        <f t="shared" si="4"/>
        <v>75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s="24" customFormat="1" ht="21" customHeight="1">
      <c r="A443" s="25">
        <v>52</v>
      </c>
      <c r="B443" s="25">
        <v>10</v>
      </c>
      <c r="C443" s="48">
        <v>9.5</v>
      </c>
      <c r="D443" s="37" t="s">
        <v>72</v>
      </c>
      <c r="E443" s="49" t="s">
        <v>19</v>
      </c>
      <c r="F443" s="48">
        <v>9.5</v>
      </c>
      <c r="G443" s="51">
        <f t="shared" si="4"/>
        <v>142.5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s="24" customFormat="1" ht="21" customHeight="1">
      <c r="A444" s="25">
        <v>52</v>
      </c>
      <c r="B444" s="25">
        <v>11</v>
      </c>
      <c r="C444" s="48">
        <v>2.4</v>
      </c>
      <c r="D444" s="37" t="s">
        <v>72</v>
      </c>
      <c r="E444" s="49" t="s">
        <v>19</v>
      </c>
      <c r="F444" s="48">
        <v>2.4</v>
      </c>
      <c r="G444" s="51">
        <f t="shared" si="4"/>
        <v>36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s="24" customFormat="1" ht="21" customHeight="1">
      <c r="A445" s="25">
        <v>52</v>
      </c>
      <c r="B445" s="25">
        <v>12</v>
      </c>
      <c r="C445" s="48">
        <v>0.9</v>
      </c>
      <c r="D445" s="37" t="s">
        <v>72</v>
      </c>
      <c r="E445" s="49" t="s">
        <v>19</v>
      </c>
      <c r="F445" s="48">
        <v>0.9</v>
      </c>
      <c r="G445" s="51">
        <f t="shared" si="4"/>
        <v>13.5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s="24" customFormat="1" ht="21" customHeight="1">
      <c r="A446" s="25">
        <v>52</v>
      </c>
      <c r="B446" s="25">
        <v>14</v>
      </c>
      <c r="C446" s="48">
        <v>14.4</v>
      </c>
      <c r="D446" s="37" t="s">
        <v>72</v>
      </c>
      <c r="E446" s="49" t="s">
        <v>19</v>
      </c>
      <c r="F446" s="48">
        <v>14.4</v>
      </c>
      <c r="G446" s="51">
        <f t="shared" si="4"/>
        <v>216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s="24" customFormat="1" ht="21" customHeight="1">
      <c r="A447" s="25">
        <v>52</v>
      </c>
      <c r="B447" s="25">
        <v>17</v>
      </c>
      <c r="C447" s="48">
        <v>1</v>
      </c>
      <c r="D447" s="37" t="s">
        <v>72</v>
      </c>
      <c r="E447" s="49" t="s">
        <v>19</v>
      </c>
      <c r="F447" s="48">
        <v>1</v>
      </c>
      <c r="G447" s="51">
        <f t="shared" si="4"/>
        <v>15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s="24" customFormat="1" ht="21" customHeight="1">
      <c r="A448" s="25">
        <v>53</v>
      </c>
      <c r="B448" s="25">
        <v>1</v>
      </c>
      <c r="C448" s="48">
        <v>13.4</v>
      </c>
      <c r="D448" s="37" t="s">
        <v>72</v>
      </c>
      <c r="E448" s="49" t="s">
        <v>19</v>
      </c>
      <c r="F448" s="48">
        <v>13.4</v>
      </c>
      <c r="G448" s="51">
        <f t="shared" si="4"/>
        <v>201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s="24" customFormat="1" ht="21" customHeight="1">
      <c r="A449" s="25">
        <v>53</v>
      </c>
      <c r="B449" s="25">
        <v>2</v>
      </c>
      <c r="C449" s="48">
        <v>1.6</v>
      </c>
      <c r="D449" s="37" t="s">
        <v>72</v>
      </c>
      <c r="E449" s="49" t="s">
        <v>19</v>
      </c>
      <c r="F449" s="48">
        <v>1.6</v>
      </c>
      <c r="G449" s="51">
        <f t="shared" si="4"/>
        <v>24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s="24" customFormat="1" ht="21" customHeight="1">
      <c r="A450" s="25">
        <v>54</v>
      </c>
      <c r="B450" s="25">
        <v>6</v>
      </c>
      <c r="C450" s="48">
        <v>0.6</v>
      </c>
      <c r="D450" s="37" t="s">
        <v>72</v>
      </c>
      <c r="E450" s="49" t="s">
        <v>19</v>
      </c>
      <c r="F450" s="48">
        <v>0.6</v>
      </c>
      <c r="G450" s="51">
        <f t="shared" si="4"/>
        <v>9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s="24" customFormat="1" ht="21" customHeight="1">
      <c r="A451" s="25">
        <v>56</v>
      </c>
      <c r="B451" s="25" t="s">
        <v>42</v>
      </c>
      <c r="C451" s="48">
        <v>6.7</v>
      </c>
      <c r="D451" s="37" t="s">
        <v>72</v>
      </c>
      <c r="E451" s="49" t="s">
        <v>19</v>
      </c>
      <c r="F451" s="48">
        <v>6.7</v>
      </c>
      <c r="G451" s="51">
        <f t="shared" si="4"/>
        <v>100.5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s="24" customFormat="1" ht="21" customHeight="1">
      <c r="A452" s="25">
        <v>56</v>
      </c>
      <c r="B452" s="25">
        <v>3</v>
      </c>
      <c r="C452" s="48">
        <v>4.4</v>
      </c>
      <c r="D452" s="37" t="s">
        <v>72</v>
      </c>
      <c r="E452" s="49" t="s">
        <v>19</v>
      </c>
      <c r="F452" s="48">
        <v>4.4</v>
      </c>
      <c r="G452" s="51">
        <f t="shared" si="4"/>
        <v>66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s="24" customFormat="1" ht="21" customHeight="1">
      <c r="A453" s="25">
        <v>56</v>
      </c>
      <c r="B453" s="25">
        <v>5</v>
      </c>
      <c r="C453" s="48">
        <v>2</v>
      </c>
      <c r="D453" s="37" t="s">
        <v>72</v>
      </c>
      <c r="E453" s="49" t="s">
        <v>19</v>
      </c>
      <c r="F453" s="48">
        <v>2</v>
      </c>
      <c r="G453" s="51">
        <f t="shared" si="4"/>
        <v>30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 s="24" customFormat="1" ht="21" customHeight="1">
      <c r="A454" s="25">
        <v>56</v>
      </c>
      <c r="B454" s="25">
        <v>6</v>
      </c>
      <c r="C454" s="48">
        <v>1.6</v>
      </c>
      <c r="D454" s="37" t="s">
        <v>72</v>
      </c>
      <c r="E454" s="49" t="s">
        <v>19</v>
      </c>
      <c r="F454" s="48">
        <v>1.6</v>
      </c>
      <c r="G454" s="51">
        <f t="shared" si="4"/>
        <v>24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 s="24" customFormat="1" ht="21" customHeight="1">
      <c r="A455" s="25">
        <v>57</v>
      </c>
      <c r="B455" s="25">
        <v>1</v>
      </c>
      <c r="C455" s="48">
        <v>3.5</v>
      </c>
      <c r="D455" s="37" t="s">
        <v>72</v>
      </c>
      <c r="E455" s="49" t="s">
        <v>19</v>
      </c>
      <c r="F455" s="48">
        <v>3.5</v>
      </c>
      <c r="G455" s="51">
        <f t="shared" si="4"/>
        <v>52.5</v>
      </c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 s="24" customFormat="1" ht="21" customHeight="1">
      <c r="A456" s="25">
        <v>57</v>
      </c>
      <c r="B456" s="25">
        <v>9</v>
      </c>
      <c r="C456" s="48">
        <v>2.5</v>
      </c>
      <c r="D456" s="37" t="s">
        <v>72</v>
      </c>
      <c r="E456" s="49" t="s">
        <v>19</v>
      </c>
      <c r="F456" s="48">
        <v>2.5</v>
      </c>
      <c r="G456" s="51">
        <f t="shared" si="4"/>
        <v>37.5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 s="24" customFormat="1" ht="21" customHeight="1">
      <c r="A457" s="25">
        <v>58</v>
      </c>
      <c r="B457" s="25">
        <v>1</v>
      </c>
      <c r="C457" s="48">
        <v>1.4</v>
      </c>
      <c r="D457" s="37" t="s">
        <v>72</v>
      </c>
      <c r="E457" s="49" t="s">
        <v>19</v>
      </c>
      <c r="F457" s="48">
        <v>1.4</v>
      </c>
      <c r="G457" s="51">
        <f t="shared" si="4"/>
        <v>21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 s="24" customFormat="1" ht="21" customHeight="1">
      <c r="A458" s="25">
        <v>58</v>
      </c>
      <c r="B458" s="25">
        <v>2</v>
      </c>
      <c r="C458" s="48">
        <v>2.2</v>
      </c>
      <c r="D458" s="37" t="s">
        <v>72</v>
      </c>
      <c r="E458" s="49" t="s">
        <v>19</v>
      </c>
      <c r="F458" s="48">
        <v>2.2</v>
      </c>
      <c r="G458" s="51">
        <f t="shared" si="4"/>
        <v>33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 s="24" customFormat="1" ht="21" customHeight="1">
      <c r="A459" s="25">
        <v>58</v>
      </c>
      <c r="B459" s="25">
        <v>4</v>
      </c>
      <c r="C459" s="48">
        <v>0.8</v>
      </c>
      <c r="D459" s="37" t="s">
        <v>72</v>
      </c>
      <c r="E459" s="49" t="s">
        <v>19</v>
      </c>
      <c r="F459" s="48">
        <v>0.8</v>
      </c>
      <c r="G459" s="51">
        <f t="shared" si="4"/>
        <v>12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 s="24" customFormat="1" ht="21" customHeight="1">
      <c r="A460" s="25">
        <v>58</v>
      </c>
      <c r="B460" s="25">
        <v>11</v>
      </c>
      <c r="C460" s="48">
        <v>1.9</v>
      </c>
      <c r="D460" s="37" t="s">
        <v>72</v>
      </c>
      <c r="E460" s="49" t="s">
        <v>19</v>
      </c>
      <c r="F460" s="48">
        <v>1.9</v>
      </c>
      <c r="G460" s="51">
        <f t="shared" si="4"/>
        <v>28.5</v>
      </c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s="24" customFormat="1" ht="21" customHeight="1">
      <c r="A461" s="25">
        <v>58</v>
      </c>
      <c r="B461" s="25">
        <v>13</v>
      </c>
      <c r="C461" s="48">
        <v>4.6</v>
      </c>
      <c r="D461" s="37" t="s">
        <v>72</v>
      </c>
      <c r="E461" s="49" t="s">
        <v>19</v>
      </c>
      <c r="F461" s="48">
        <v>4.6</v>
      </c>
      <c r="G461" s="51">
        <f t="shared" si="4"/>
        <v>69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 s="24" customFormat="1" ht="21" customHeight="1">
      <c r="A462" s="25">
        <v>58</v>
      </c>
      <c r="B462" s="25">
        <v>14</v>
      </c>
      <c r="C462" s="48">
        <v>3.4</v>
      </c>
      <c r="D462" s="37" t="s">
        <v>72</v>
      </c>
      <c r="E462" s="49" t="s">
        <v>19</v>
      </c>
      <c r="F462" s="48">
        <v>3.4</v>
      </c>
      <c r="G462" s="51">
        <f t="shared" si="4"/>
        <v>51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 s="24" customFormat="1" ht="21" customHeight="1">
      <c r="A463" s="25">
        <v>58</v>
      </c>
      <c r="B463" s="25">
        <v>16</v>
      </c>
      <c r="C463" s="48">
        <v>7.5</v>
      </c>
      <c r="D463" s="37" t="s">
        <v>72</v>
      </c>
      <c r="E463" s="49" t="s">
        <v>19</v>
      </c>
      <c r="F463" s="48">
        <v>7.5</v>
      </c>
      <c r="G463" s="51">
        <f t="shared" si="4"/>
        <v>112.5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 s="24" customFormat="1" ht="21" customHeight="1">
      <c r="A464" s="25">
        <v>58</v>
      </c>
      <c r="B464" s="25">
        <v>18</v>
      </c>
      <c r="C464" s="48">
        <v>2.9</v>
      </c>
      <c r="D464" s="37" t="s">
        <v>72</v>
      </c>
      <c r="E464" s="49" t="s">
        <v>19</v>
      </c>
      <c r="F464" s="48">
        <v>2.9</v>
      </c>
      <c r="G464" s="51">
        <f t="shared" si="4"/>
        <v>43.5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 s="24" customFormat="1" ht="21" customHeight="1">
      <c r="A465" s="25">
        <v>59</v>
      </c>
      <c r="B465" s="25">
        <v>1</v>
      </c>
      <c r="C465" s="48">
        <v>8</v>
      </c>
      <c r="D465" s="37" t="s">
        <v>72</v>
      </c>
      <c r="E465" s="49" t="s">
        <v>19</v>
      </c>
      <c r="F465" s="48">
        <v>8</v>
      </c>
      <c r="G465" s="51">
        <f t="shared" si="4"/>
        <v>120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 s="24" customFormat="1" ht="21" customHeight="1">
      <c r="A466" s="25">
        <v>59</v>
      </c>
      <c r="B466" s="25">
        <v>2</v>
      </c>
      <c r="C466" s="48">
        <v>9</v>
      </c>
      <c r="D466" s="37" t="s">
        <v>72</v>
      </c>
      <c r="E466" s="49" t="s">
        <v>19</v>
      </c>
      <c r="F466" s="48">
        <v>9</v>
      </c>
      <c r="G466" s="51">
        <f t="shared" si="4"/>
        <v>135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 s="24" customFormat="1" ht="21" customHeight="1">
      <c r="A467" s="25">
        <v>59</v>
      </c>
      <c r="B467" s="25">
        <v>3</v>
      </c>
      <c r="C467" s="48">
        <v>2.5</v>
      </c>
      <c r="D467" s="37" t="s">
        <v>72</v>
      </c>
      <c r="E467" s="49" t="s">
        <v>19</v>
      </c>
      <c r="F467" s="48">
        <v>2.5</v>
      </c>
      <c r="G467" s="51">
        <f aca="true" t="shared" si="5" ref="G467:G530">F467*15</f>
        <v>37.5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 s="24" customFormat="1" ht="21" customHeight="1">
      <c r="A468" s="25">
        <v>60</v>
      </c>
      <c r="B468" s="25">
        <v>2</v>
      </c>
      <c r="C468" s="48">
        <v>2</v>
      </c>
      <c r="D468" s="37" t="s">
        <v>72</v>
      </c>
      <c r="E468" s="49" t="s">
        <v>19</v>
      </c>
      <c r="F468" s="48">
        <v>2</v>
      </c>
      <c r="G468" s="51">
        <f t="shared" si="5"/>
        <v>30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 s="24" customFormat="1" ht="21" customHeight="1">
      <c r="A469" s="25">
        <v>60</v>
      </c>
      <c r="B469" s="25">
        <v>4</v>
      </c>
      <c r="C469" s="48">
        <v>1.9</v>
      </c>
      <c r="D469" s="37" t="s">
        <v>72</v>
      </c>
      <c r="E469" s="49" t="s">
        <v>19</v>
      </c>
      <c r="F469" s="48">
        <v>1.9</v>
      </c>
      <c r="G469" s="51">
        <f t="shared" si="5"/>
        <v>28.5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 s="24" customFormat="1" ht="21" customHeight="1">
      <c r="A470" s="25">
        <v>60</v>
      </c>
      <c r="B470" s="25">
        <v>11</v>
      </c>
      <c r="C470" s="48">
        <v>4.1</v>
      </c>
      <c r="D470" s="37" t="s">
        <v>72</v>
      </c>
      <c r="E470" s="49" t="s">
        <v>19</v>
      </c>
      <c r="F470" s="48">
        <v>4.1</v>
      </c>
      <c r="G470" s="51">
        <f t="shared" si="5"/>
        <v>61.49999999999999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 s="24" customFormat="1" ht="21" customHeight="1">
      <c r="A471" s="25">
        <v>61</v>
      </c>
      <c r="B471" s="25">
        <v>1</v>
      </c>
      <c r="C471" s="48">
        <v>1.8</v>
      </c>
      <c r="D471" s="37" t="s">
        <v>72</v>
      </c>
      <c r="E471" s="49" t="s">
        <v>19</v>
      </c>
      <c r="F471" s="48">
        <v>1.8</v>
      </c>
      <c r="G471" s="51">
        <f t="shared" si="5"/>
        <v>27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 s="24" customFormat="1" ht="21" customHeight="1">
      <c r="A472" s="25">
        <v>61</v>
      </c>
      <c r="B472" s="25">
        <v>6</v>
      </c>
      <c r="C472" s="48">
        <v>2.4</v>
      </c>
      <c r="D472" s="37" t="s">
        <v>72</v>
      </c>
      <c r="E472" s="49" t="s">
        <v>19</v>
      </c>
      <c r="F472" s="48">
        <v>2.4</v>
      </c>
      <c r="G472" s="51">
        <f t="shared" si="5"/>
        <v>36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 s="24" customFormat="1" ht="21" customHeight="1">
      <c r="A473" s="25">
        <v>61</v>
      </c>
      <c r="B473" s="25">
        <v>7</v>
      </c>
      <c r="C473" s="48">
        <v>0.8</v>
      </c>
      <c r="D473" s="37" t="s">
        <v>72</v>
      </c>
      <c r="E473" s="49" t="s">
        <v>19</v>
      </c>
      <c r="F473" s="48">
        <v>0.8</v>
      </c>
      <c r="G473" s="51">
        <f t="shared" si="5"/>
        <v>12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 s="24" customFormat="1" ht="21" customHeight="1">
      <c r="A474" s="25">
        <v>63</v>
      </c>
      <c r="B474" s="25">
        <v>1</v>
      </c>
      <c r="C474" s="48">
        <v>13.1</v>
      </c>
      <c r="D474" s="37" t="s">
        <v>72</v>
      </c>
      <c r="E474" s="49" t="s">
        <v>19</v>
      </c>
      <c r="F474" s="48">
        <v>13.1</v>
      </c>
      <c r="G474" s="51">
        <f t="shared" si="5"/>
        <v>196.5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 s="24" customFormat="1" ht="21" customHeight="1">
      <c r="A475" s="25">
        <v>64</v>
      </c>
      <c r="B475" s="25">
        <v>2</v>
      </c>
      <c r="C475" s="48">
        <v>9.5</v>
      </c>
      <c r="D475" s="37" t="s">
        <v>72</v>
      </c>
      <c r="E475" s="49" t="s">
        <v>19</v>
      </c>
      <c r="F475" s="48">
        <v>9.5</v>
      </c>
      <c r="G475" s="51">
        <f t="shared" si="5"/>
        <v>142.5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1:32" s="24" customFormat="1" ht="21" customHeight="1">
      <c r="A476" s="25">
        <v>64</v>
      </c>
      <c r="B476" s="25">
        <v>7</v>
      </c>
      <c r="C476" s="48">
        <v>1</v>
      </c>
      <c r="D476" s="37" t="s">
        <v>72</v>
      </c>
      <c r="E476" s="49" t="s">
        <v>19</v>
      </c>
      <c r="F476" s="48">
        <v>1</v>
      </c>
      <c r="G476" s="51">
        <f t="shared" si="5"/>
        <v>15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 s="24" customFormat="1" ht="21" customHeight="1">
      <c r="A477" s="25">
        <v>65</v>
      </c>
      <c r="B477" s="25">
        <v>2</v>
      </c>
      <c r="C477" s="48">
        <v>8.5</v>
      </c>
      <c r="D477" s="37" t="s">
        <v>72</v>
      </c>
      <c r="E477" s="49" t="s">
        <v>19</v>
      </c>
      <c r="F477" s="48">
        <v>8.5</v>
      </c>
      <c r="G477" s="51">
        <f t="shared" si="5"/>
        <v>127.5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 s="24" customFormat="1" ht="21" customHeight="1">
      <c r="A478" s="25">
        <v>67</v>
      </c>
      <c r="B478" s="25">
        <v>8</v>
      </c>
      <c r="C478" s="48">
        <v>8.5</v>
      </c>
      <c r="D478" s="37" t="s">
        <v>72</v>
      </c>
      <c r="E478" s="49" t="s">
        <v>19</v>
      </c>
      <c r="F478" s="48">
        <v>8.5</v>
      </c>
      <c r="G478" s="51">
        <f t="shared" si="5"/>
        <v>127.5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 s="24" customFormat="1" ht="21" customHeight="1">
      <c r="A479" s="25">
        <v>68</v>
      </c>
      <c r="B479" s="25">
        <v>8</v>
      </c>
      <c r="C479" s="48">
        <v>0.6</v>
      </c>
      <c r="D479" s="37" t="s">
        <v>72</v>
      </c>
      <c r="E479" s="49" t="s">
        <v>19</v>
      </c>
      <c r="F479" s="48">
        <v>0.6</v>
      </c>
      <c r="G479" s="51">
        <f t="shared" si="5"/>
        <v>9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 s="24" customFormat="1" ht="21" customHeight="1">
      <c r="A480" s="25">
        <v>71</v>
      </c>
      <c r="B480" s="25">
        <v>2</v>
      </c>
      <c r="C480" s="48">
        <v>0.3</v>
      </c>
      <c r="D480" s="37" t="s">
        <v>72</v>
      </c>
      <c r="E480" s="49" t="s">
        <v>19</v>
      </c>
      <c r="F480" s="48">
        <v>0.3</v>
      </c>
      <c r="G480" s="51">
        <f t="shared" si="5"/>
        <v>4.5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 s="24" customFormat="1" ht="21" customHeight="1">
      <c r="A481" s="25">
        <v>71</v>
      </c>
      <c r="B481" s="25">
        <v>9</v>
      </c>
      <c r="C481" s="48">
        <v>0.6</v>
      </c>
      <c r="D481" s="37" t="s">
        <v>72</v>
      </c>
      <c r="E481" s="49" t="s">
        <v>19</v>
      </c>
      <c r="F481" s="48">
        <v>0.6</v>
      </c>
      <c r="G481" s="51">
        <f t="shared" si="5"/>
        <v>9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 s="24" customFormat="1" ht="21" customHeight="1">
      <c r="A482" s="25">
        <v>72</v>
      </c>
      <c r="B482" s="25">
        <v>3</v>
      </c>
      <c r="C482" s="48">
        <v>4.2</v>
      </c>
      <c r="D482" s="37" t="s">
        <v>72</v>
      </c>
      <c r="E482" s="49" t="s">
        <v>19</v>
      </c>
      <c r="F482" s="48">
        <v>4.2</v>
      </c>
      <c r="G482" s="51">
        <f t="shared" si="5"/>
        <v>63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s="24" customFormat="1" ht="21" customHeight="1">
      <c r="A483" s="25">
        <v>72</v>
      </c>
      <c r="B483" s="25">
        <v>4</v>
      </c>
      <c r="C483" s="48">
        <v>1.1</v>
      </c>
      <c r="D483" s="37" t="s">
        <v>72</v>
      </c>
      <c r="E483" s="49" t="s">
        <v>19</v>
      </c>
      <c r="F483" s="48">
        <v>1.1</v>
      </c>
      <c r="G483" s="51">
        <f t="shared" si="5"/>
        <v>16.5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 s="24" customFormat="1" ht="21" customHeight="1">
      <c r="A484" s="25">
        <v>72</v>
      </c>
      <c r="B484" s="25">
        <v>7</v>
      </c>
      <c r="C484" s="48">
        <v>1.6</v>
      </c>
      <c r="D484" s="37" t="s">
        <v>72</v>
      </c>
      <c r="E484" s="49" t="s">
        <v>19</v>
      </c>
      <c r="F484" s="48">
        <v>1.6</v>
      </c>
      <c r="G484" s="51">
        <f t="shared" si="5"/>
        <v>24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 s="24" customFormat="1" ht="21" customHeight="1">
      <c r="A485" s="25">
        <v>73</v>
      </c>
      <c r="B485" s="25">
        <v>5</v>
      </c>
      <c r="C485" s="48">
        <v>11.1</v>
      </c>
      <c r="D485" s="37" t="s">
        <v>72</v>
      </c>
      <c r="E485" s="49" t="s">
        <v>19</v>
      </c>
      <c r="F485" s="48">
        <v>11.1</v>
      </c>
      <c r="G485" s="51">
        <f t="shared" si="5"/>
        <v>166.5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 s="24" customFormat="1" ht="21" customHeight="1">
      <c r="A486" s="25">
        <v>75</v>
      </c>
      <c r="B486" s="25">
        <v>5</v>
      </c>
      <c r="C486" s="48">
        <v>0.8</v>
      </c>
      <c r="D486" s="37" t="s">
        <v>72</v>
      </c>
      <c r="E486" s="49" t="s">
        <v>19</v>
      </c>
      <c r="F486" s="48">
        <v>0.8</v>
      </c>
      <c r="G486" s="51">
        <f t="shared" si="5"/>
        <v>12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 s="24" customFormat="1" ht="21" customHeight="1">
      <c r="A487" s="25">
        <v>76</v>
      </c>
      <c r="B487" s="25">
        <v>1</v>
      </c>
      <c r="C487" s="48">
        <v>1.5</v>
      </c>
      <c r="D487" s="37" t="s">
        <v>72</v>
      </c>
      <c r="E487" s="49" t="s">
        <v>19</v>
      </c>
      <c r="F487" s="48">
        <v>1.5</v>
      </c>
      <c r="G487" s="51">
        <f t="shared" si="5"/>
        <v>22.5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 s="24" customFormat="1" ht="21" customHeight="1">
      <c r="A488" s="25">
        <v>76</v>
      </c>
      <c r="B488" s="25">
        <v>6</v>
      </c>
      <c r="C488" s="48">
        <v>0.5</v>
      </c>
      <c r="D488" s="37" t="s">
        <v>72</v>
      </c>
      <c r="E488" s="49" t="s">
        <v>19</v>
      </c>
      <c r="F488" s="48">
        <v>0.5</v>
      </c>
      <c r="G488" s="51">
        <f t="shared" si="5"/>
        <v>7.5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 s="24" customFormat="1" ht="21" customHeight="1">
      <c r="A489" s="25">
        <v>78</v>
      </c>
      <c r="B489" s="25">
        <v>6</v>
      </c>
      <c r="C489" s="48">
        <v>0.5</v>
      </c>
      <c r="D489" s="37" t="s">
        <v>72</v>
      </c>
      <c r="E489" s="49" t="s">
        <v>19</v>
      </c>
      <c r="F489" s="48">
        <v>0.5</v>
      </c>
      <c r="G489" s="51">
        <f t="shared" si="5"/>
        <v>7.5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 s="24" customFormat="1" ht="21" customHeight="1">
      <c r="A490" s="25">
        <v>80</v>
      </c>
      <c r="B490" s="25">
        <v>3</v>
      </c>
      <c r="C490" s="48">
        <v>1.2</v>
      </c>
      <c r="D490" s="37" t="s">
        <v>72</v>
      </c>
      <c r="E490" s="49" t="s">
        <v>19</v>
      </c>
      <c r="F490" s="48">
        <v>1.2</v>
      </c>
      <c r="G490" s="51">
        <f t="shared" si="5"/>
        <v>18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 s="24" customFormat="1" ht="21" customHeight="1">
      <c r="A491" s="25">
        <v>82</v>
      </c>
      <c r="B491" s="25">
        <v>1</v>
      </c>
      <c r="C491" s="48">
        <v>3.5</v>
      </c>
      <c r="D491" s="37" t="s">
        <v>72</v>
      </c>
      <c r="E491" s="49" t="s">
        <v>19</v>
      </c>
      <c r="F491" s="48">
        <v>3.5</v>
      </c>
      <c r="G491" s="51">
        <f t="shared" si="5"/>
        <v>52.5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 s="24" customFormat="1" ht="21" customHeight="1">
      <c r="A492" s="53">
        <v>83</v>
      </c>
      <c r="B492" s="53">
        <v>3</v>
      </c>
      <c r="C492" s="48">
        <v>5</v>
      </c>
      <c r="D492" s="37" t="s">
        <v>72</v>
      </c>
      <c r="E492" s="49" t="s">
        <v>19</v>
      </c>
      <c r="F492" s="48">
        <v>5</v>
      </c>
      <c r="G492" s="51">
        <f t="shared" si="5"/>
        <v>75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 s="24" customFormat="1" ht="21" customHeight="1">
      <c r="A493" s="25">
        <v>84</v>
      </c>
      <c r="B493" s="25">
        <v>1</v>
      </c>
      <c r="C493" s="48">
        <v>1.5</v>
      </c>
      <c r="D493" s="37" t="s">
        <v>72</v>
      </c>
      <c r="E493" s="49" t="s">
        <v>19</v>
      </c>
      <c r="F493" s="48">
        <v>1.5</v>
      </c>
      <c r="G493" s="51">
        <f t="shared" si="5"/>
        <v>22.5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 s="24" customFormat="1" ht="21" customHeight="1">
      <c r="A494" s="25">
        <v>87</v>
      </c>
      <c r="B494" s="25">
        <v>2</v>
      </c>
      <c r="C494" s="48">
        <v>3.8</v>
      </c>
      <c r="D494" s="37" t="s">
        <v>72</v>
      </c>
      <c r="E494" s="49" t="s">
        <v>19</v>
      </c>
      <c r="F494" s="48">
        <v>3.8</v>
      </c>
      <c r="G494" s="51">
        <f t="shared" si="5"/>
        <v>57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 s="24" customFormat="1" ht="21" customHeight="1">
      <c r="A495" s="25">
        <v>87</v>
      </c>
      <c r="B495" s="25">
        <v>4</v>
      </c>
      <c r="C495" s="48">
        <v>6.3</v>
      </c>
      <c r="D495" s="37" t="s">
        <v>72</v>
      </c>
      <c r="E495" s="49" t="s">
        <v>19</v>
      </c>
      <c r="F495" s="48">
        <v>6.3</v>
      </c>
      <c r="G495" s="51">
        <f t="shared" si="5"/>
        <v>94.5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 s="24" customFormat="1" ht="21" customHeight="1">
      <c r="A496" s="25">
        <v>89</v>
      </c>
      <c r="B496" s="25">
        <v>2</v>
      </c>
      <c r="C496" s="48">
        <v>1.8</v>
      </c>
      <c r="D496" s="37" t="s">
        <v>72</v>
      </c>
      <c r="E496" s="49" t="s">
        <v>19</v>
      </c>
      <c r="F496" s="48">
        <v>1.8</v>
      </c>
      <c r="G496" s="51">
        <f t="shared" si="5"/>
        <v>27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 s="24" customFormat="1" ht="21" customHeight="1">
      <c r="A497" s="25">
        <v>89</v>
      </c>
      <c r="B497" s="25">
        <v>3</v>
      </c>
      <c r="C497" s="48">
        <v>6</v>
      </c>
      <c r="D497" s="37" t="s">
        <v>72</v>
      </c>
      <c r="E497" s="49" t="s">
        <v>19</v>
      </c>
      <c r="F497" s="48">
        <v>6</v>
      </c>
      <c r="G497" s="51">
        <f t="shared" si="5"/>
        <v>90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 s="24" customFormat="1" ht="21" customHeight="1">
      <c r="A498" s="25">
        <v>89</v>
      </c>
      <c r="B498" s="25">
        <v>4</v>
      </c>
      <c r="C498" s="48">
        <v>7</v>
      </c>
      <c r="D498" s="37" t="s">
        <v>72</v>
      </c>
      <c r="E498" s="49" t="s">
        <v>19</v>
      </c>
      <c r="F498" s="48">
        <v>7</v>
      </c>
      <c r="G498" s="51">
        <f t="shared" si="5"/>
        <v>105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 s="24" customFormat="1" ht="21" customHeight="1">
      <c r="A499" s="25">
        <v>89</v>
      </c>
      <c r="B499" s="25">
        <v>7</v>
      </c>
      <c r="C499" s="48">
        <v>4.1</v>
      </c>
      <c r="D499" s="37" t="s">
        <v>72</v>
      </c>
      <c r="E499" s="49" t="s">
        <v>19</v>
      </c>
      <c r="F499" s="48">
        <v>4.1</v>
      </c>
      <c r="G499" s="51">
        <f t="shared" si="5"/>
        <v>61.49999999999999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 s="24" customFormat="1" ht="21" customHeight="1">
      <c r="A500" s="25">
        <v>90</v>
      </c>
      <c r="B500" s="25">
        <v>2</v>
      </c>
      <c r="C500" s="48">
        <v>4.6</v>
      </c>
      <c r="D500" s="37" t="s">
        <v>72</v>
      </c>
      <c r="E500" s="49" t="s">
        <v>19</v>
      </c>
      <c r="F500" s="48">
        <v>4.6</v>
      </c>
      <c r="G500" s="51">
        <f t="shared" si="5"/>
        <v>69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1:32" s="24" customFormat="1" ht="21" customHeight="1">
      <c r="A501" s="25">
        <v>90</v>
      </c>
      <c r="B501" s="25">
        <v>3</v>
      </c>
      <c r="C501" s="48">
        <v>1.6</v>
      </c>
      <c r="D501" s="37" t="s">
        <v>72</v>
      </c>
      <c r="E501" s="49" t="s">
        <v>19</v>
      </c>
      <c r="F501" s="48">
        <v>1.6</v>
      </c>
      <c r="G501" s="51">
        <f t="shared" si="5"/>
        <v>24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 s="24" customFormat="1" ht="21" customHeight="1">
      <c r="A502" s="25">
        <v>90</v>
      </c>
      <c r="B502" s="25">
        <v>4</v>
      </c>
      <c r="C502" s="48">
        <v>1.5</v>
      </c>
      <c r="D502" s="37" t="s">
        <v>72</v>
      </c>
      <c r="E502" s="49" t="s">
        <v>19</v>
      </c>
      <c r="F502" s="48">
        <v>1.5</v>
      </c>
      <c r="G502" s="51">
        <f t="shared" si="5"/>
        <v>22.5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 s="24" customFormat="1" ht="21" customHeight="1">
      <c r="A503" s="25">
        <v>90</v>
      </c>
      <c r="B503" s="25">
        <v>7</v>
      </c>
      <c r="C503" s="48">
        <v>1.9</v>
      </c>
      <c r="D503" s="37" t="s">
        <v>72</v>
      </c>
      <c r="E503" s="49" t="s">
        <v>19</v>
      </c>
      <c r="F503" s="48">
        <v>1.9</v>
      </c>
      <c r="G503" s="51">
        <f t="shared" si="5"/>
        <v>28.5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 s="24" customFormat="1" ht="21" customHeight="1">
      <c r="A504" s="25">
        <v>91</v>
      </c>
      <c r="B504" s="25">
        <v>2</v>
      </c>
      <c r="C504" s="48">
        <v>9</v>
      </c>
      <c r="D504" s="37" t="s">
        <v>72</v>
      </c>
      <c r="E504" s="49" t="s">
        <v>19</v>
      </c>
      <c r="F504" s="48">
        <v>9</v>
      </c>
      <c r="G504" s="51">
        <f t="shared" si="5"/>
        <v>135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 s="24" customFormat="1" ht="21" customHeight="1">
      <c r="A505" s="25">
        <v>91</v>
      </c>
      <c r="B505" s="25">
        <v>3</v>
      </c>
      <c r="C505" s="48">
        <v>12.3</v>
      </c>
      <c r="D505" s="37" t="s">
        <v>72</v>
      </c>
      <c r="E505" s="49" t="s">
        <v>19</v>
      </c>
      <c r="F505" s="48">
        <v>12.3</v>
      </c>
      <c r="G505" s="51">
        <f t="shared" si="5"/>
        <v>184.5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 s="24" customFormat="1" ht="21" customHeight="1">
      <c r="A506" s="25">
        <v>91</v>
      </c>
      <c r="B506" s="25">
        <v>4</v>
      </c>
      <c r="C506" s="48">
        <v>5.9</v>
      </c>
      <c r="D506" s="37" t="s">
        <v>72</v>
      </c>
      <c r="E506" s="49" t="s">
        <v>19</v>
      </c>
      <c r="F506" s="48">
        <v>5.9</v>
      </c>
      <c r="G506" s="51">
        <f t="shared" si="5"/>
        <v>88.5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s="24" customFormat="1" ht="21" customHeight="1">
      <c r="A507" s="25">
        <v>91</v>
      </c>
      <c r="B507" s="25">
        <v>7</v>
      </c>
      <c r="C507" s="48">
        <v>8.8</v>
      </c>
      <c r="D507" s="37" t="s">
        <v>72</v>
      </c>
      <c r="E507" s="49" t="s">
        <v>19</v>
      </c>
      <c r="F507" s="48">
        <v>8.8</v>
      </c>
      <c r="G507" s="51">
        <f t="shared" si="5"/>
        <v>132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 s="24" customFormat="1" ht="21" customHeight="1">
      <c r="A508" s="25">
        <v>91</v>
      </c>
      <c r="B508" s="25">
        <v>9</v>
      </c>
      <c r="C508" s="48">
        <v>1.3</v>
      </c>
      <c r="D508" s="37" t="s">
        <v>72</v>
      </c>
      <c r="E508" s="49" t="s">
        <v>19</v>
      </c>
      <c r="F508" s="48">
        <v>1.3</v>
      </c>
      <c r="G508" s="51">
        <f t="shared" si="5"/>
        <v>19.5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 s="24" customFormat="1" ht="21" customHeight="1">
      <c r="A509" s="25">
        <v>91</v>
      </c>
      <c r="B509" s="25">
        <v>10</v>
      </c>
      <c r="C509" s="48">
        <v>3</v>
      </c>
      <c r="D509" s="37" t="s">
        <v>72</v>
      </c>
      <c r="E509" s="49" t="s">
        <v>19</v>
      </c>
      <c r="F509" s="48">
        <v>3</v>
      </c>
      <c r="G509" s="51">
        <f t="shared" si="5"/>
        <v>45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 s="24" customFormat="1" ht="21" customHeight="1">
      <c r="A510" s="25">
        <v>91</v>
      </c>
      <c r="B510" s="25">
        <v>13</v>
      </c>
      <c r="C510" s="48">
        <v>2.2</v>
      </c>
      <c r="D510" s="37" t="s">
        <v>72</v>
      </c>
      <c r="E510" s="49" t="s">
        <v>19</v>
      </c>
      <c r="F510" s="48">
        <v>2.2</v>
      </c>
      <c r="G510" s="51">
        <f t="shared" si="5"/>
        <v>33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 s="24" customFormat="1" ht="21" customHeight="1">
      <c r="A511" s="25">
        <v>92</v>
      </c>
      <c r="B511" s="25">
        <v>3</v>
      </c>
      <c r="C511" s="48">
        <v>2.5</v>
      </c>
      <c r="D511" s="37" t="s">
        <v>72</v>
      </c>
      <c r="E511" s="49" t="s">
        <v>19</v>
      </c>
      <c r="F511" s="48">
        <v>2.5</v>
      </c>
      <c r="G511" s="51">
        <f t="shared" si="5"/>
        <v>37.5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 s="24" customFormat="1" ht="21" customHeight="1">
      <c r="A512" s="25">
        <v>92</v>
      </c>
      <c r="B512" s="25">
        <v>4</v>
      </c>
      <c r="C512" s="48">
        <v>4</v>
      </c>
      <c r="D512" s="37" t="s">
        <v>72</v>
      </c>
      <c r="E512" s="49" t="s">
        <v>19</v>
      </c>
      <c r="F512" s="48">
        <v>4</v>
      </c>
      <c r="G512" s="51">
        <f t="shared" si="5"/>
        <v>60</v>
      </c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 s="24" customFormat="1" ht="21" customHeight="1">
      <c r="A513" s="25">
        <v>93</v>
      </c>
      <c r="B513" s="25">
        <v>4</v>
      </c>
      <c r="C513" s="48">
        <v>0.2</v>
      </c>
      <c r="D513" s="37" t="s">
        <v>72</v>
      </c>
      <c r="E513" s="49" t="s">
        <v>19</v>
      </c>
      <c r="F513" s="48">
        <v>0.2</v>
      </c>
      <c r="G513" s="51">
        <f t="shared" si="5"/>
        <v>3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 s="24" customFormat="1" ht="21" customHeight="1">
      <c r="A514" s="25">
        <v>93</v>
      </c>
      <c r="B514" s="25">
        <v>8</v>
      </c>
      <c r="C514" s="48">
        <v>0.6</v>
      </c>
      <c r="D514" s="37" t="s">
        <v>72</v>
      </c>
      <c r="E514" s="49" t="s">
        <v>19</v>
      </c>
      <c r="F514" s="48">
        <v>0.6</v>
      </c>
      <c r="G514" s="51">
        <f t="shared" si="5"/>
        <v>9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 s="24" customFormat="1" ht="21" customHeight="1">
      <c r="A515" s="25">
        <v>93</v>
      </c>
      <c r="B515" s="25">
        <v>9.2</v>
      </c>
      <c r="C515" s="48">
        <v>0.9</v>
      </c>
      <c r="D515" s="37" t="s">
        <v>72</v>
      </c>
      <c r="E515" s="49" t="s">
        <v>19</v>
      </c>
      <c r="F515" s="48">
        <v>0.9</v>
      </c>
      <c r="G515" s="51">
        <f t="shared" si="5"/>
        <v>13.5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 s="24" customFormat="1" ht="21" customHeight="1">
      <c r="A516" s="25">
        <v>93</v>
      </c>
      <c r="B516" s="25">
        <v>12</v>
      </c>
      <c r="C516" s="48">
        <v>1.4</v>
      </c>
      <c r="D516" s="37" t="s">
        <v>72</v>
      </c>
      <c r="E516" s="49" t="s">
        <v>19</v>
      </c>
      <c r="F516" s="48">
        <v>1.4</v>
      </c>
      <c r="G516" s="51">
        <f t="shared" si="5"/>
        <v>21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 s="24" customFormat="1" ht="21" customHeight="1">
      <c r="A517" s="25">
        <v>93</v>
      </c>
      <c r="B517" s="25">
        <v>14</v>
      </c>
      <c r="C517" s="48">
        <v>1.6</v>
      </c>
      <c r="D517" s="37" t="s">
        <v>72</v>
      </c>
      <c r="E517" s="49" t="s">
        <v>19</v>
      </c>
      <c r="F517" s="48">
        <v>1.6</v>
      </c>
      <c r="G517" s="51">
        <f t="shared" si="5"/>
        <v>24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 s="24" customFormat="1" ht="21" customHeight="1">
      <c r="A518" s="25">
        <v>93</v>
      </c>
      <c r="B518" s="25">
        <v>27</v>
      </c>
      <c r="C518" s="48">
        <v>0.1</v>
      </c>
      <c r="D518" s="37" t="s">
        <v>72</v>
      </c>
      <c r="E518" s="49" t="s">
        <v>19</v>
      </c>
      <c r="F518" s="48">
        <v>0.1</v>
      </c>
      <c r="G518" s="51">
        <f t="shared" si="5"/>
        <v>1.5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 s="24" customFormat="1" ht="21" customHeight="1">
      <c r="A519" s="25">
        <v>93</v>
      </c>
      <c r="B519" s="25">
        <v>28</v>
      </c>
      <c r="C519" s="48">
        <v>9.5</v>
      </c>
      <c r="D519" s="37" t="s">
        <v>72</v>
      </c>
      <c r="E519" s="49" t="s">
        <v>19</v>
      </c>
      <c r="F519" s="48">
        <v>9.5</v>
      </c>
      <c r="G519" s="51">
        <f t="shared" si="5"/>
        <v>142.5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 s="24" customFormat="1" ht="21" customHeight="1">
      <c r="A520" s="25">
        <v>93</v>
      </c>
      <c r="B520" s="25">
        <v>37</v>
      </c>
      <c r="C520" s="48">
        <v>2.3</v>
      </c>
      <c r="D520" s="37" t="s">
        <v>72</v>
      </c>
      <c r="E520" s="49" t="s">
        <v>19</v>
      </c>
      <c r="F520" s="48">
        <v>2.3</v>
      </c>
      <c r="G520" s="51">
        <f t="shared" si="5"/>
        <v>34.5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 s="24" customFormat="1" ht="21" customHeight="1">
      <c r="A521" s="25">
        <v>93</v>
      </c>
      <c r="B521" s="25">
        <v>38</v>
      </c>
      <c r="C521" s="48">
        <v>0.7</v>
      </c>
      <c r="D521" s="37" t="s">
        <v>72</v>
      </c>
      <c r="E521" s="49" t="s">
        <v>19</v>
      </c>
      <c r="F521" s="48">
        <v>0.7</v>
      </c>
      <c r="G521" s="51">
        <f t="shared" si="5"/>
        <v>10.5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 s="24" customFormat="1" ht="21" customHeight="1">
      <c r="A522" s="25">
        <v>93</v>
      </c>
      <c r="B522" s="25">
        <v>42</v>
      </c>
      <c r="C522" s="48">
        <v>3.7</v>
      </c>
      <c r="D522" s="37" t="s">
        <v>72</v>
      </c>
      <c r="E522" s="49" t="s">
        <v>19</v>
      </c>
      <c r="F522" s="48">
        <v>3.7</v>
      </c>
      <c r="G522" s="51">
        <f t="shared" si="5"/>
        <v>55.5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 s="24" customFormat="1" ht="21" customHeight="1">
      <c r="A523" s="25">
        <v>93</v>
      </c>
      <c r="B523" s="25">
        <v>43</v>
      </c>
      <c r="C523" s="48">
        <v>0.4</v>
      </c>
      <c r="D523" s="37" t="s">
        <v>72</v>
      </c>
      <c r="E523" s="49" t="s">
        <v>19</v>
      </c>
      <c r="F523" s="48">
        <v>0.4</v>
      </c>
      <c r="G523" s="51">
        <f t="shared" si="5"/>
        <v>6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 s="24" customFormat="1" ht="21" customHeight="1">
      <c r="A524" s="25">
        <v>94</v>
      </c>
      <c r="B524" s="25">
        <v>2</v>
      </c>
      <c r="C524" s="48">
        <v>2</v>
      </c>
      <c r="D524" s="37" t="s">
        <v>72</v>
      </c>
      <c r="E524" s="49" t="s">
        <v>19</v>
      </c>
      <c r="F524" s="48">
        <v>2</v>
      </c>
      <c r="G524" s="51">
        <f t="shared" si="5"/>
        <v>30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 s="24" customFormat="1" ht="21" customHeight="1">
      <c r="A525" s="25">
        <v>94</v>
      </c>
      <c r="B525" s="25">
        <v>3</v>
      </c>
      <c r="C525" s="48">
        <v>1</v>
      </c>
      <c r="D525" s="37" t="s">
        <v>72</v>
      </c>
      <c r="E525" s="49" t="s">
        <v>19</v>
      </c>
      <c r="F525" s="48">
        <v>1</v>
      </c>
      <c r="G525" s="51">
        <f t="shared" si="5"/>
        <v>15</v>
      </c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1:32" s="24" customFormat="1" ht="21" customHeight="1">
      <c r="A526" s="25">
        <v>94</v>
      </c>
      <c r="B526" s="25">
        <v>5</v>
      </c>
      <c r="C526" s="48">
        <v>4.3</v>
      </c>
      <c r="D526" s="37" t="s">
        <v>72</v>
      </c>
      <c r="E526" s="49" t="s">
        <v>19</v>
      </c>
      <c r="F526" s="48">
        <v>4.3</v>
      </c>
      <c r="G526" s="51">
        <f t="shared" si="5"/>
        <v>64.5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 s="24" customFormat="1" ht="21" customHeight="1">
      <c r="A527" s="25">
        <v>94</v>
      </c>
      <c r="B527" s="25">
        <v>6</v>
      </c>
      <c r="C527" s="48">
        <v>0.5</v>
      </c>
      <c r="D527" s="37" t="s">
        <v>72</v>
      </c>
      <c r="E527" s="49" t="s">
        <v>19</v>
      </c>
      <c r="F527" s="48">
        <v>0.5</v>
      </c>
      <c r="G527" s="51">
        <f t="shared" si="5"/>
        <v>7.5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 s="24" customFormat="1" ht="21" customHeight="1">
      <c r="A528" s="25">
        <v>94</v>
      </c>
      <c r="B528" s="25">
        <v>7</v>
      </c>
      <c r="C528" s="48">
        <v>0.6</v>
      </c>
      <c r="D528" s="37" t="s">
        <v>72</v>
      </c>
      <c r="E528" s="49" t="s">
        <v>19</v>
      </c>
      <c r="F528" s="48">
        <v>0.6</v>
      </c>
      <c r="G528" s="51">
        <f t="shared" si="5"/>
        <v>9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s="24" customFormat="1" ht="21" customHeight="1">
      <c r="A529" s="25">
        <v>94</v>
      </c>
      <c r="B529" s="25">
        <v>11</v>
      </c>
      <c r="C529" s="48">
        <v>0.2</v>
      </c>
      <c r="D529" s="37" t="s">
        <v>72</v>
      </c>
      <c r="E529" s="49" t="s">
        <v>19</v>
      </c>
      <c r="F529" s="48">
        <v>0.2</v>
      </c>
      <c r="G529" s="51">
        <f t="shared" si="5"/>
        <v>3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 s="24" customFormat="1" ht="21" customHeight="1">
      <c r="A530" s="25">
        <v>94</v>
      </c>
      <c r="B530" s="25">
        <v>13</v>
      </c>
      <c r="C530" s="48">
        <v>4</v>
      </c>
      <c r="D530" s="37" t="s">
        <v>72</v>
      </c>
      <c r="E530" s="49" t="s">
        <v>19</v>
      </c>
      <c r="F530" s="48">
        <v>4</v>
      </c>
      <c r="G530" s="51">
        <f t="shared" si="5"/>
        <v>60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 s="24" customFormat="1" ht="21" customHeight="1">
      <c r="A531" s="25">
        <v>94</v>
      </c>
      <c r="B531" s="25">
        <v>14</v>
      </c>
      <c r="C531" s="48">
        <v>1.2</v>
      </c>
      <c r="D531" s="37" t="s">
        <v>72</v>
      </c>
      <c r="E531" s="49" t="s">
        <v>19</v>
      </c>
      <c r="F531" s="48">
        <v>1.2</v>
      </c>
      <c r="G531" s="51">
        <f aca="true" t="shared" si="6" ref="G531:G546">F531*15</f>
        <v>18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 s="24" customFormat="1" ht="21" customHeight="1">
      <c r="A532" s="25">
        <v>94</v>
      </c>
      <c r="B532" s="25">
        <v>20</v>
      </c>
      <c r="C532" s="48">
        <v>1.6</v>
      </c>
      <c r="D532" s="37" t="s">
        <v>72</v>
      </c>
      <c r="E532" s="49" t="s">
        <v>19</v>
      </c>
      <c r="F532" s="48">
        <v>1.6</v>
      </c>
      <c r="G532" s="51">
        <f t="shared" si="6"/>
        <v>24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 s="24" customFormat="1" ht="21" customHeight="1">
      <c r="A533" s="25">
        <v>94</v>
      </c>
      <c r="B533" s="25">
        <v>22</v>
      </c>
      <c r="C533" s="48">
        <v>0.1</v>
      </c>
      <c r="D533" s="37" t="s">
        <v>72</v>
      </c>
      <c r="E533" s="49" t="s">
        <v>19</v>
      </c>
      <c r="F533" s="48">
        <v>0.1</v>
      </c>
      <c r="G533" s="51">
        <f t="shared" si="6"/>
        <v>1.5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 s="24" customFormat="1" ht="21" customHeight="1">
      <c r="A534" s="25">
        <v>95</v>
      </c>
      <c r="B534" s="25">
        <v>1</v>
      </c>
      <c r="C534" s="48">
        <v>19.3</v>
      </c>
      <c r="D534" s="37" t="s">
        <v>72</v>
      </c>
      <c r="E534" s="49" t="s">
        <v>19</v>
      </c>
      <c r="F534" s="48">
        <v>19.3</v>
      </c>
      <c r="G534" s="51">
        <f t="shared" si="6"/>
        <v>289.5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 s="24" customFormat="1" ht="21" customHeight="1">
      <c r="A535" s="25">
        <v>95</v>
      </c>
      <c r="B535" s="25">
        <v>2</v>
      </c>
      <c r="C535" s="48">
        <v>1.7</v>
      </c>
      <c r="D535" s="37" t="s">
        <v>72</v>
      </c>
      <c r="E535" s="49" t="s">
        <v>19</v>
      </c>
      <c r="F535" s="48">
        <v>1.7</v>
      </c>
      <c r="G535" s="51">
        <f t="shared" si="6"/>
        <v>25.5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 s="24" customFormat="1" ht="21" customHeight="1">
      <c r="A536" s="25">
        <v>95</v>
      </c>
      <c r="B536" s="25">
        <v>3</v>
      </c>
      <c r="C536" s="48">
        <v>2.1</v>
      </c>
      <c r="D536" s="37" t="s">
        <v>72</v>
      </c>
      <c r="E536" s="49" t="s">
        <v>19</v>
      </c>
      <c r="F536" s="48">
        <v>2.1</v>
      </c>
      <c r="G536" s="51">
        <f t="shared" si="6"/>
        <v>31.5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 s="24" customFormat="1" ht="21" customHeight="1">
      <c r="A537" s="25">
        <v>95</v>
      </c>
      <c r="B537" s="25">
        <v>5</v>
      </c>
      <c r="C537" s="48">
        <v>0.3</v>
      </c>
      <c r="D537" s="37" t="s">
        <v>72</v>
      </c>
      <c r="E537" s="49" t="s">
        <v>19</v>
      </c>
      <c r="F537" s="48">
        <v>0.3</v>
      </c>
      <c r="G537" s="51">
        <f t="shared" si="6"/>
        <v>4.5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 s="24" customFormat="1" ht="21" customHeight="1">
      <c r="A538" s="25">
        <v>95</v>
      </c>
      <c r="B538" s="25">
        <v>6</v>
      </c>
      <c r="C538" s="48">
        <v>0.4</v>
      </c>
      <c r="D538" s="37" t="s">
        <v>72</v>
      </c>
      <c r="E538" s="49" t="s">
        <v>19</v>
      </c>
      <c r="F538" s="48">
        <v>0.4</v>
      </c>
      <c r="G538" s="51">
        <f t="shared" si="6"/>
        <v>6</v>
      </c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 s="24" customFormat="1" ht="21" customHeight="1">
      <c r="A539" s="25">
        <v>95</v>
      </c>
      <c r="B539" s="25">
        <v>7</v>
      </c>
      <c r="C539" s="48">
        <v>3.8</v>
      </c>
      <c r="D539" s="37" t="s">
        <v>72</v>
      </c>
      <c r="E539" s="49" t="s">
        <v>19</v>
      </c>
      <c r="F539" s="48">
        <v>3.8</v>
      </c>
      <c r="G539" s="51">
        <f t="shared" si="6"/>
        <v>57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 s="24" customFormat="1" ht="21" customHeight="1">
      <c r="A540" s="25">
        <v>96</v>
      </c>
      <c r="B540" s="25">
        <v>1</v>
      </c>
      <c r="C540" s="48">
        <v>3.4</v>
      </c>
      <c r="D540" s="37" t="s">
        <v>72</v>
      </c>
      <c r="E540" s="49" t="s">
        <v>19</v>
      </c>
      <c r="F540" s="48">
        <v>3.4</v>
      </c>
      <c r="G540" s="51">
        <f t="shared" si="6"/>
        <v>51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 s="24" customFormat="1" ht="21" customHeight="1">
      <c r="A541" s="25">
        <v>96</v>
      </c>
      <c r="B541" s="25">
        <v>3</v>
      </c>
      <c r="C541" s="48">
        <v>6.4</v>
      </c>
      <c r="D541" s="37" t="s">
        <v>72</v>
      </c>
      <c r="E541" s="49" t="s">
        <v>19</v>
      </c>
      <c r="F541" s="48">
        <v>6.4</v>
      </c>
      <c r="G541" s="51">
        <f t="shared" si="6"/>
        <v>96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 s="24" customFormat="1" ht="21" customHeight="1">
      <c r="A542" s="25">
        <v>96</v>
      </c>
      <c r="B542" s="25">
        <v>5</v>
      </c>
      <c r="C542" s="48">
        <v>21</v>
      </c>
      <c r="D542" s="37" t="s">
        <v>72</v>
      </c>
      <c r="E542" s="49" t="s">
        <v>19</v>
      </c>
      <c r="F542" s="48">
        <v>21</v>
      </c>
      <c r="G542" s="51">
        <f t="shared" si="6"/>
        <v>315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 s="24" customFormat="1" ht="21" customHeight="1">
      <c r="A543" s="25">
        <v>96</v>
      </c>
      <c r="B543" s="25">
        <v>7</v>
      </c>
      <c r="C543" s="48">
        <v>0.8</v>
      </c>
      <c r="D543" s="37" t="s">
        <v>72</v>
      </c>
      <c r="E543" s="49" t="s">
        <v>19</v>
      </c>
      <c r="F543" s="48">
        <v>0.8</v>
      </c>
      <c r="G543" s="51">
        <f t="shared" si="6"/>
        <v>12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 s="24" customFormat="1" ht="21" customHeight="1">
      <c r="A544" s="25">
        <v>99</v>
      </c>
      <c r="B544" s="25">
        <v>3</v>
      </c>
      <c r="C544" s="48">
        <v>11.4</v>
      </c>
      <c r="D544" s="37" t="s">
        <v>72</v>
      </c>
      <c r="E544" s="49" t="s">
        <v>19</v>
      </c>
      <c r="F544" s="48">
        <v>11.4</v>
      </c>
      <c r="G544" s="51">
        <f t="shared" si="6"/>
        <v>171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 s="24" customFormat="1" ht="21" customHeight="1">
      <c r="A545" s="25">
        <v>99</v>
      </c>
      <c r="B545" s="25">
        <v>5</v>
      </c>
      <c r="C545" s="48">
        <v>1.6</v>
      </c>
      <c r="D545" s="37" t="s">
        <v>72</v>
      </c>
      <c r="E545" s="49" t="s">
        <v>19</v>
      </c>
      <c r="F545" s="48">
        <v>1.6</v>
      </c>
      <c r="G545" s="51">
        <f t="shared" si="6"/>
        <v>24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 s="24" customFormat="1" ht="21" customHeight="1">
      <c r="A546" s="25">
        <v>99</v>
      </c>
      <c r="B546" s="25">
        <v>7</v>
      </c>
      <c r="C546" s="48">
        <v>5.5</v>
      </c>
      <c r="D546" s="37" t="s">
        <v>72</v>
      </c>
      <c r="E546" s="51" t="s">
        <v>19</v>
      </c>
      <c r="F546" s="48">
        <v>5.5</v>
      </c>
      <c r="G546" s="51">
        <f t="shared" si="6"/>
        <v>82.5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 s="29" customFormat="1" ht="21.75" customHeight="1">
      <c r="A547" s="54"/>
      <c r="B547" s="54"/>
      <c r="C547" s="55">
        <f>SUM(C145:C546)</f>
        <v>1677.6999999999994</v>
      </c>
      <c r="D547" s="54"/>
      <c r="E547" s="54"/>
      <c r="F547" s="55">
        <f>SUM(F145:F546)</f>
        <v>1677.6999999999994</v>
      </c>
      <c r="G547" s="54">
        <f>SUM(G145:G546)</f>
        <v>25078.5</v>
      </c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</row>
    <row r="548" spans="1:32" s="29" customFormat="1" ht="24" customHeight="1">
      <c r="A548" s="80" t="s">
        <v>58</v>
      </c>
      <c r="B548" s="81"/>
      <c r="C548" s="81"/>
      <c r="D548" s="81"/>
      <c r="E548" s="81"/>
      <c r="F548" s="81"/>
      <c r="G548" s="8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</row>
    <row r="549" spans="1:7" ht="0.75" customHeight="1">
      <c r="A549" s="9"/>
      <c r="B549" s="10"/>
      <c r="C549" s="5"/>
      <c r="D549" s="35"/>
      <c r="E549" s="34"/>
      <c r="F549" s="5"/>
      <c r="G549" s="5"/>
    </row>
    <row r="550" spans="1:7" ht="13.5" customHeight="1" hidden="1">
      <c r="A550" s="9"/>
      <c r="B550" s="10"/>
      <c r="C550" s="5"/>
      <c r="D550" s="35"/>
      <c r="E550" s="34"/>
      <c r="F550" s="5"/>
      <c r="G550" s="5"/>
    </row>
    <row r="551" spans="1:32" ht="19.5" customHeight="1">
      <c r="A551" s="9">
        <v>1</v>
      </c>
      <c r="B551" s="10">
        <v>14</v>
      </c>
      <c r="C551" s="5">
        <v>8.6</v>
      </c>
      <c r="D551" s="37" t="s">
        <v>72</v>
      </c>
      <c r="E551" s="34" t="s">
        <v>19</v>
      </c>
      <c r="F551" s="5">
        <v>8.6</v>
      </c>
      <c r="G551" s="11">
        <v>172</v>
      </c>
      <c r="AF551"/>
    </row>
    <row r="552" spans="1:32" ht="21" customHeight="1">
      <c r="A552" s="9">
        <v>1</v>
      </c>
      <c r="B552" s="10">
        <v>16</v>
      </c>
      <c r="C552" s="5">
        <v>26.5</v>
      </c>
      <c r="D552" s="37" t="s">
        <v>72</v>
      </c>
      <c r="E552" s="34" t="s">
        <v>19</v>
      </c>
      <c r="F552" s="5">
        <v>26.5</v>
      </c>
      <c r="G552" s="11">
        <v>530</v>
      </c>
      <c r="AF552"/>
    </row>
    <row r="553" spans="1:32" ht="19.5" customHeight="1">
      <c r="A553" s="9">
        <v>2</v>
      </c>
      <c r="B553" s="10">
        <v>1</v>
      </c>
      <c r="C553" s="5">
        <v>5.2</v>
      </c>
      <c r="D553" s="37" t="s">
        <v>72</v>
      </c>
      <c r="E553" s="34" t="s">
        <v>19</v>
      </c>
      <c r="F553" s="5">
        <v>5.2</v>
      </c>
      <c r="G553" s="5">
        <v>83</v>
      </c>
      <c r="AF553"/>
    </row>
    <row r="554" spans="1:32" ht="19.5" customHeight="1">
      <c r="A554" s="9">
        <v>2</v>
      </c>
      <c r="B554" s="10">
        <v>2</v>
      </c>
      <c r="C554" s="5">
        <v>5.4</v>
      </c>
      <c r="D554" s="37" t="s">
        <v>72</v>
      </c>
      <c r="E554" s="34" t="s">
        <v>19</v>
      </c>
      <c r="F554" s="5">
        <v>5.4</v>
      </c>
      <c r="G554" s="12">
        <v>65</v>
      </c>
      <c r="AF554"/>
    </row>
    <row r="555" spans="1:32" ht="19.5" customHeight="1">
      <c r="A555" s="9">
        <v>2</v>
      </c>
      <c r="B555" s="10">
        <v>6</v>
      </c>
      <c r="C555" s="5">
        <v>2.8</v>
      </c>
      <c r="D555" s="37" t="s">
        <v>72</v>
      </c>
      <c r="E555" s="34" t="s">
        <v>19</v>
      </c>
      <c r="F555" s="5">
        <v>2.8</v>
      </c>
      <c r="G555" s="13">
        <v>22.4</v>
      </c>
      <c r="AF555"/>
    </row>
    <row r="556" spans="1:32" ht="19.5" customHeight="1">
      <c r="A556" s="9">
        <v>2</v>
      </c>
      <c r="B556" s="10">
        <v>4</v>
      </c>
      <c r="C556" s="5">
        <v>2.5</v>
      </c>
      <c r="D556" s="37" t="s">
        <v>72</v>
      </c>
      <c r="E556" s="34" t="s">
        <v>19</v>
      </c>
      <c r="F556" s="5">
        <v>2.5</v>
      </c>
      <c r="G556" s="13">
        <v>34</v>
      </c>
      <c r="AF556"/>
    </row>
    <row r="557" spans="1:32" ht="19.5" customHeight="1">
      <c r="A557" s="9">
        <v>3</v>
      </c>
      <c r="B557" s="10">
        <v>2</v>
      </c>
      <c r="C557" s="5">
        <v>1</v>
      </c>
      <c r="D557" s="37" t="s">
        <v>72</v>
      </c>
      <c r="E557" s="34" t="s">
        <v>19</v>
      </c>
      <c r="F557" s="5">
        <v>1</v>
      </c>
      <c r="G557" s="14">
        <v>16</v>
      </c>
      <c r="AF557"/>
    </row>
    <row r="558" spans="1:32" ht="19.5" customHeight="1">
      <c r="A558" s="9">
        <v>3</v>
      </c>
      <c r="B558" s="10">
        <v>5</v>
      </c>
      <c r="C558" s="5">
        <v>2.5</v>
      </c>
      <c r="D558" s="37" t="s">
        <v>72</v>
      </c>
      <c r="E558" s="34" t="s">
        <v>19</v>
      </c>
      <c r="F558" s="5">
        <v>2.5</v>
      </c>
      <c r="G558" s="14">
        <v>30</v>
      </c>
      <c r="AF558"/>
    </row>
    <row r="559" spans="1:32" ht="19.5" customHeight="1">
      <c r="A559" s="9">
        <v>3</v>
      </c>
      <c r="B559" s="10">
        <v>6</v>
      </c>
      <c r="C559" s="5">
        <v>1.1</v>
      </c>
      <c r="D559" s="37" t="s">
        <v>72</v>
      </c>
      <c r="E559" s="36" t="s">
        <v>19</v>
      </c>
      <c r="F559" s="5">
        <v>1.1</v>
      </c>
      <c r="G559" s="13">
        <v>15</v>
      </c>
      <c r="AF559"/>
    </row>
    <row r="560" spans="1:32" ht="19.5" customHeight="1">
      <c r="A560" s="9">
        <v>3</v>
      </c>
      <c r="B560" s="10">
        <v>10</v>
      </c>
      <c r="C560" s="5">
        <v>0.9</v>
      </c>
      <c r="D560" s="37" t="s">
        <v>72</v>
      </c>
      <c r="E560" s="34" t="s">
        <v>19</v>
      </c>
      <c r="F560" s="5">
        <v>0.9</v>
      </c>
      <c r="G560" s="13">
        <v>9.8</v>
      </c>
      <c r="AF560"/>
    </row>
    <row r="561" spans="1:32" ht="19.5" customHeight="1">
      <c r="A561" s="9">
        <v>3</v>
      </c>
      <c r="B561" s="10">
        <v>11</v>
      </c>
      <c r="C561" s="5">
        <v>8</v>
      </c>
      <c r="D561" s="37" t="s">
        <v>72</v>
      </c>
      <c r="E561" s="34" t="s">
        <v>19</v>
      </c>
      <c r="F561" s="5">
        <v>8</v>
      </c>
      <c r="G561" s="5">
        <v>93</v>
      </c>
      <c r="AF561"/>
    </row>
    <row r="562" spans="1:32" ht="19.5" customHeight="1">
      <c r="A562" s="9">
        <v>3</v>
      </c>
      <c r="B562" s="10">
        <v>12</v>
      </c>
      <c r="C562" s="5">
        <v>0.9</v>
      </c>
      <c r="D562" s="37" t="s">
        <v>72</v>
      </c>
      <c r="E562" s="34" t="s">
        <v>19</v>
      </c>
      <c r="F562" s="5">
        <v>0.9</v>
      </c>
      <c r="G562" s="5">
        <v>13</v>
      </c>
      <c r="AF562"/>
    </row>
    <row r="563" spans="1:32" ht="19.5" customHeight="1">
      <c r="A563" s="9">
        <v>4</v>
      </c>
      <c r="B563" s="10">
        <v>1</v>
      </c>
      <c r="C563" s="5">
        <v>1.6</v>
      </c>
      <c r="D563" s="37" t="s">
        <v>72</v>
      </c>
      <c r="E563" s="34" t="s">
        <v>19</v>
      </c>
      <c r="F563" s="5">
        <v>1.6</v>
      </c>
      <c r="G563" s="5">
        <v>26</v>
      </c>
      <c r="AF563"/>
    </row>
    <row r="564" spans="1:32" ht="19.5" customHeight="1">
      <c r="A564" s="9">
        <v>4</v>
      </c>
      <c r="B564" s="15">
        <v>2</v>
      </c>
      <c r="C564" s="5">
        <v>0.5</v>
      </c>
      <c r="D564" s="37" t="s">
        <v>72</v>
      </c>
      <c r="E564" s="34" t="s">
        <v>19</v>
      </c>
      <c r="F564" s="5">
        <v>0.5</v>
      </c>
      <c r="G564" s="5">
        <v>7</v>
      </c>
      <c r="AF564"/>
    </row>
    <row r="565" spans="1:32" ht="19.5" customHeight="1">
      <c r="A565" s="9">
        <v>4</v>
      </c>
      <c r="B565" s="15">
        <v>4</v>
      </c>
      <c r="C565" s="5">
        <v>1.3</v>
      </c>
      <c r="D565" s="37" t="s">
        <v>72</v>
      </c>
      <c r="E565" s="35" t="s">
        <v>19</v>
      </c>
      <c r="F565" s="5">
        <v>1.3</v>
      </c>
      <c r="G565" s="11">
        <v>14</v>
      </c>
      <c r="AF565"/>
    </row>
    <row r="566" spans="1:32" ht="19.5" customHeight="1">
      <c r="A566" s="9">
        <v>4</v>
      </c>
      <c r="B566" s="15">
        <v>5</v>
      </c>
      <c r="C566" s="5">
        <v>13.2</v>
      </c>
      <c r="D566" s="37" t="s">
        <v>72</v>
      </c>
      <c r="E566" s="34" t="s">
        <v>19</v>
      </c>
      <c r="F566" s="5">
        <v>13.2</v>
      </c>
      <c r="G566" s="11">
        <v>211</v>
      </c>
      <c r="AF566"/>
    </row>
    <row r="567" spans="1:32" ht="19.5" customHeight="1">
      <c r="A567" s="9">
        <v>4</v>
      </c>
      <c r="B567" s="15">
        <v>6</v>
      </c>
      <c r="C567" s="5">
        <v>3.4</v>
      </c>
      <c r="D567" s="37" t="s">
        <v>72</v>
      </c>
      <c r="E567" s="35" t="s">
        <v>19</v>
      </c>
      <c r="F567" s="5">
        <v>3.4</v>
      </c>
      <c r="G567" s="11">
        <v>51</v>
      </c>
      <c r="AF567"/>
    </row>
    <row r="568" spans="1:32" ht="19.5" customHeight="1">
      <c r="A568" s="9">
        <v>4</v>
      </c>
      <c r="B568" s="16">
        <v>7</v>
      </c>
      <c r="C568" s="5">
        <v>11.8</v>
      </c>
      <c r="D568" s="37" t="s">
        <v>72</v>
      </c>
      <c r="E568" s="34" t="s">
        <v>19</v>
      </c>
      <c r="F568" s="5">
        <v>11.8</v>
      </c>
      <c r="G568" s="5">
        <v>180</v>
      </c>
      <c r="AF568"/>
    </row>
    <row r="569" spans="1:32" ht="19.5" customHeight="1">
      <c r="A569" s="16">
        <v>4</v>
      </c>
      <c r="B569" s="16">
        <v>9</v>
      </c>
      <c r="C569" s="5">
        <v>0.6</v>
      </c>
      <c r="D569" s="37" t="s">
        <v>72</v>
      </c>
      <c r="E569" s="34" t="s">
        <v>19</v>
      </c>
      <c r="F569" s="5">
        <v>0.6</v>
      </c>
      <c r="G569" s="5">
        <v>6</v>
      </c>
      <c r="AF569"/>
    </row>
    <row r="570" spans="1:32" ht="19.5" customHeight="1">
      <c r="A570" s="16">
        <v>5</v>
      </c>
      <c r="B570" s="16">
        <v>2</v>
      </c>
      <c r="C570" s="5">
        <v>2.5</v>
      </c>
      <c r="D570" s="37" t="s">
        <v>72</v>
      </c>
      <c r="E570" s="34" t="s">
        <v>19</v>
      </c>
      <c r="F570" s="5">
        <v>2.5</v>
      </c>
      <c r="G570" s="5">
        <v>25</v>
      </c>
      <c r="AF570"/>
    </row>
    <row r="571" spans="1:32" ht="19.5" customHeight="1">
      <c r="A571" s="16">
        <v>5</v>
      </c>
      <c r="B571" s="16">
        <v>3</v>
      </c>
      <c r="C571" s="5">
        <v>8.6</v>
      </c>
      <c r="D571" s="37" t="s">
        <v>72</v>
      </c>
      <c r="E571" s="34" t="s">
        <v>19</v>
      </c>
      <c r="F571" s="5">
        <v>8.6</v>
      </c>
      <c r="G571" s="13">
        <v>137</v>
      </c>
      <c r="AF571"/>
    </row>
    <row r="572" spans="1:32" ht="19.5" customHeight="1">
      <c r="A572" s="16">
        <v>5</v>
      </c>
      <c r="B572" s="16">
        <v>4</v>
      </c>
      <c r="C572" s="5">
        <v>1.8</v>
      </c>
      <c r="D572" s="37" t="s">
        <v>72</v>
      </c>
      <c r="E572" s="34" t="s">
        <v>19</v>
      </c>
      <c r="F572" s="5">
        <v>1.8</v>
      </c>
      <c r="G572" s="13">
        <v>40</v>
      </c>
      <c r="AF572"/>
    </row>
    <row r="573" spans="1:32" ht="19.5" customHeight="1">
      <c r="A573" s="16">
        <v>5</v>
      </c>
      <c r="B573" s="16">
        <v>5</v>
      </c>
      <c r="C573" s="5">
        <v>2.5</v>
      </c>
      <c r="D573" s="37" t="s">
        <v>72</v>
      </c>
      <c r="E573" s="34" t="s">
        <v>19</v>
      </c>
      <c r="F573" s="5">
        <v>2.5</v>
      </c>
      <c r="G573" s="5">
        <v>25</v>
      </c>
      <c r="AF573"/>
    </row>
    <row r="574" spans="1:32" ht="19.5" customHeight="1">
      <c r="A574" s="16">
        <v>5</v>
      </c>
      <c r="B574" s="16">
        <v>6</v>
      </c>
      <c r="C574" s="5">
        <v>4.9</v>
      </c>
      <c r="D574" s="37" t="s">
        <v>72</v>
      </c>
      <c r="E574" s="34" t="s">
        <v>19</v>
      </c>
      <c r="F574" s="5">
        <v>4.9</v>
      </c>
      <c r="G574" s="5">
        <v>78</v>
      </c>
      <c r="AF574"/>
    </row>
    <row r="575" spans="1:32" ht="19.5" customHeight="1">
      <c r="A575" s="16">
        <v>6</v>
      </c>
      <c r="B575" s="16">
        <v>1</v>
      </c>
      <c r="C575" s="5">
        <v>9.5</v>
      </c>
      <c r="D575" s="37" t="s">
        <v>72</v>
      </c>
      <c r="E575" s="34" t="s">
        <v>19</v>
      </c>
      <c r="F575" s="5">
        <v>9.5</v>
      </c>
      <c r="G575" s="5">
        <v>142</v>
      </c>
      <c r="AF575"/>
    </row>
    <row r="576" spans="1:32" ht="19.5" customHeight="1">
      <c r="A576" s="16">
        <v>6</v>
      </c>
      <c r="B576" s="16">
        <v>2</v>
      </c>
      <c r="C576" s="5">
        <v>2.8</v>
      </c>
      <c r="D576" s="37" t="s">
        <v>72</v>
      </c>
      <c r="E576" s="34" t="s">
        <v>19</v>
      </c>
      <c r="F576" s="5">
        <v>2.8</v>
      </c>
      <c r="G576" s="5">
        <v>42</v>
      </c>
      <c r="AF576"/>
    </row>
    <row r="577" spans="1:32" ht="19.5" customHeight="1">
      <c r="A577" s="16">
        <v>6</v>
      </c>
      <c r="B577" s="16">
        <v>3</v>
      </c>
      <c r="C577" s="5">
        <v>2.1</v>
      </c>
      <c r="D577" s="37" t="s">
        <v>72</v>
      </c>
      <c r="E577" s="34" t="s">
        <v>19</v>
      </c>
      <c r="F577" s="5">
        <v>2.1</v>
      </c>
      <c r="G577" s="5">
        <v>32</v>
      </c>
      <c r="AF577"/>
    </row>
    <row r="578" spans="1:32" ht="19.5" customHeight="1">
      <c r="A578" s="16">
        <v>6</v>
      </c>
      <c r="B578" s="16">
        <v>4</v>
      </c>
      <c r="C578" s="5">
        <v>3.9</v>
      </c>
      <c r="D578" s="37" t="s">
        <v>72</v>
      </c>
      <c r="E578" s="34" t="s">
        <v>19</v>
      </c>
      <c r="F578" s="5">
        <v>3.9</v>
      </c>
      <c r="G578" s="5">
        <v>62</v>
      </c>
      <c r="AF578"/>
    </row>
    <row r="579" spans="1:32" ht="19.5" customHeight="1">
      <c r="A579" s="16">
        <v>6</v>
      </c>
      <c r="B579" s="16">
        <v>5</v>
      </c>
      <c r="C579" s="5">
        <v>0.4</v>
      </c>
      <c r="D579" s="37" t="s">
        <v>72</v>
      </c>
      <c r="E579" s="34" t="s">
        <v>19</v>
      </c>
      <c r="F579" s="5">
        <v>0.4</v>
      </c>
      <c r="G579" s="5">
        <v>5</v>
      </c>
      <c r="AF579"/>
    </row>
    <row r="580" spans="1:32" ht="19.5" customHeight="1">
      <c r="A580" s="16">
        <v>7</v>
      </c>
      <c r="B580" s="16">
        <v>1</v>
      </c>
      <c r="C580" s="5">
        <v>8.8</v>
      </c>
      <c r="D580" s="37" t="s">
        <v>72</v>
      </c>
      <c r="E580" s="34" t="s">
        <v>19</v>
      </c>
      <c r="F580" s="5">
        <v>8.8</v>
      </c>
      <c r="G580" s="5">
        <v>140</v>
      </c>
      <c r="AF580"/>
    </row>
    <row r="581" spans="1:32" ht="19.5" customHeight="1">
      <c r="A581" s="16">
        <v>7</v>
      </c>
      <c r="B581" s="16">
        <v>2</v>
      </c>
      <c r="C581" s="5">
        <v>2.6</v>
      </c>
      <c r="D581" s="37" t="s">
        <v>72</v>
      </c>
      <c r="E581" s="34" t="s">
        <v>19</v>
      </c>
      <c r="F581" s="5">
        <v>2.6</v>
      </c>
      <c r="G581" s="5">
        <v>27</v>
      </c>
      <c r="AF581"/>
    </row>
    <row r="582" spans="1:32" ht="19.5" customHeight="1">
      <c r="A582" s="16">
        <v>7</v>
      </c>
      <c r="B582" s="16">
        <v>3</v>
      </c>
      <c r="C582" s="5">
        <v>3.7</v>
      </c>
      <c r="D582" s="37" t="s">
        <v>72</v>
      </c>
      <c r="E582" s="34" t="s">
        <v>19</v>
      </c>
      <c r="F582" s="5">
        <v>3.7</v>
      </c>
      <c r="G582" s="5">
        <v>28</v>
      </c>
      <c r="AF582"/>
    </row>
    <row r="583" spans="1:32" ht="19.5" customHeight="1">
      <c r="A583" s="16">
        <v>7</v>
      </c>
      <c r="B583" s="16">
        <v>4</v>
      </c>
      <c r="C583" s="5">
        <v>0.2</v>
      </c>
      <c r="D583" s="37" t="s">
        <v>72</v>
      </c>
      <c r="E583" s="34" t="s">
        <v>19</v>
      </c>
      <c r="F583" s="5">
        <v>0.2</v>
      </c>
      <c r="G583" s="5">
        <v>3</v>
      </c>
      <c r="AF583"/>
    </row>
    <row r="584" spans="1:32" ht="19.5" customHeight="1">
      <c r="A584" s="16">
        <v>7</v>
      </c>
      <c r="B584" s="16">
        <v>5</v>
      </c>
      <c r="C584" s="5">
        <v>1</v>
      </c>
      <c r="D584" s="37" t="s">
        <v>72</v>
      </c>
      <c r="E584" s="34" t="s">
        <v>19</v>
      </c>
      <c r="F584" s="5">
        <v>1</v>
      </c>
      <c r="G584" s="5">
        <v>12</v>
      </c>
      <c r="AF584"/>
    </row>
    <row r="585" spans="1:32" ht="19.5" customHeight="1">
      <c r="A585" s="16">
        <v>7</v>
      </c>
      <c r="B585" s="16">
        <v>6</v>
      </c>
      <c r="C585" s="5">
        <v>0.5</v>
      </c>
      <c r="D585" s="37" t="s">
        <v>72</v>
      </c>
      <c r="E585" s="34" t="s">
        <v>19</v>
      </c>
      <c r="F585" s="5">
        <v>0.5</v>
      </c>
      <c r="G585" s="5">
        <v>6</v>
      </c>
      <c r="AF585"/>
    </row>
    <row r="586" spans="1:32" ht="19.5" customHeight="1">
      <c r="A586" s="16">
        <v>7</v>
      </c>
      <c r="B586" s="16">
        <v>7</v>
      </c>
      <c r="C586" s="5">
        <v>3.8</v>
      </c>
      <c r="D586" s="37" t="s">
        <v>72</v>
      </c>
      <c r="E586" s="34" t="s">
        <v>19</v>
      </c>
      <c r="F586" s="5">
        <v>3.8</v>
      </c>
      <c r="G586" s="5">
        <v>60</v>
      </c>
      <c r="AF586"/>
    </row>
    <row r="587" spans="1:32" ht="19.5" customHeight="1">
      <c r="A587" s="16">
        <v>7</v>
      </c>
      <c r="B587" s="16">
        <v>7</v>
      </c>
      <c r="C587" s="5">
        <v>3.8</v>
      </c>
      <c r="D587" s="37" t="s">
        <v>72</v>
      </c>
      <c r="E587" s="34" t="s">
        <v>19</v>
      </c>
      <c r="F587" s="5">
        <v>3.8</v>
      </c>
      <c r="G587" s="5">
        <v>57</v>
      </c>
      <c r="AF587"/>
    </row>
    <row r="588" spans="1:32" ht="19.5" customHeight="1">
      <c r="A588" s="16">
        <v>7</v>
      </c>
      <c r="B588" s="16">
        <v>8</v>
      </c>
      <c r="C588" s="5">
        <v>2.1</v>
      </c>
      <c r="D588" s="37" t="s">
        <v>72</v>
      </c>
      <c r="E588" s="34" t="s">
        <v>19</v>
      </c>
      <c r="F588" s="5">
        <v>2.1</v>
      </c>
      <c r="G588" s="5">
        <v>21</v>
      </c>
      <c r="AF588"/>
    </row>
    <row r="589" spans="1:32" ht="19.5" customHeight="1">
      <c r="A589" s="16">
        <v>7</v>
      </c>
      <c r="B589" s="16">
        <v>9</v>
      </c>
      <c r="C589" s="5">
        <v>1.1</v>
      </c>
      <c r="D589" s="37" t="s">
        <v>72</v>
      </c>
      <c r="E589" s="34" t="s">
        <v>19</v>
      </c>
      <c r="F589" s="5">
        <v>1.1</v>
      </c>
      <c r="G589" s="5">
        <v>16</v>
      </c>
      <c r="AF589"/>
    </row>
    <row r="590" spans="1:32" ht="19.5" customHeight="1">
      <c r="A590" s="17">
        <v>7</v>
      </c>
      <c r="B590" s="16">
        <v>10</v>
      </c>
      <c r="C590" s="5">
        <v>1.7</v>
      </c>
      <c r="D590" s="37" t="s">
        <v>72</v>
      </c>
      <c r="E590" s="34" t="s">
        <v>19</v>
      </c>
      <c r="F590" s="5">
        <v>1.7</v>
      </c>
      <c r="G590" s="13">
        <v>27</v>
      </c>
      <c r="AF590"/>
    </row>
    <row r="591" spans="1:32" ht="19.5" customHeight="1">
      <c r="A591" s="17">
        <v>8</v>
      </c>
      <c r="B591" s="18">
        <v>1</v>
      </c>
      <c r="C591" s="11">
        <v>7</v>
      </c>
      <c r="D591" s="37" t="s">
        <v>72</v>
      </c>
      <c r="E591" s="34" t="s">
        <v>19</v>
      </c>
      <c r="F591" s="11">
        <v>7</v>
      </c>
      <c r="G591" s="19">
        <v>105</v>
      </c>
      <c r="AF591"/>
    </row>
    <row r="592" spans="1:32" ht="19.5" customHeight="1">
      <c r="A592" s="17">
        <v>8</v>
      </c>
      <c r="B592" s="16">
        <v>2</v>
      </c>
      <c r="C592" s="5">
        <v>2</v>
      </c>
      <c r="D592" s="37" t="s">
        <v>72</v>
      </c>
      <c r="E592" s="34" t="s">
        <v>19</v>
      </c>
      <c r="F592" s="5">
        <v>2</v>
      </c>
      <c r="G592" s="5">
        <v>32</v>
      </c>
      <c r="AF592"/>
    </row>
    <row r="593" spans="1:32" ht="19.5" customHeight="1">
      <c r="A593" s="17" t="s">
        <v>66</v>
      </c>
      <c r="B593" s="16">
        <v>1</v>
      </c>
      <c r="C593" s="5">
        <v>8</v>
      </c>
      <c r="D593" s="37" t="s">
        <v>72</v>
      </c>
      <c r="E593" s="34" t="s">
        <v>19</v>
      </c>
      <c r="F593" s="5">
        <v>8</v>
      </c>
      <c r="G593" s="5">
        <v>80</v>
      </c>
      <c r="AF593"/>
    </row>
    <row r="594" spans="1:32" ht="19.5" customHeight="1">
      <c r="A594" s="17" t="s">
        <v>66</v>
      </c>
      <c r="B594" s="16">
        <v>3</v>
      </c>
      <c r="C594" s="5">
        <v>2.2</v>
      </c>
      <c r="D594" s="37" t="s">
        <v>72</v>
      </c>
      <c r="E594" s="34" t="s">
        <v>19</v>
      </c>
      <c r="F594" s="5">
        <v>2.2</v>
      </c>
      <c r="G594" s="5">
        <v>33</v>
      </c>
      <c r="AF594"/>
    </row>
    <row r="595" spans="1:32" ht="19.5" customHeight="1">
      <c r="A595" s="17" t="s">
        <v>66</v>
      </c>
      <c r="B595" s="16">
        <v>4</v>
      </c>
      <c r="C595" s="5">
        <v>2.2</v>
      </c>
      <c r="D595" s="37" t="s">
        <v>72</v>
      </c>
      <c r="E595" s="34" t="s">
        <v>19</v>
      </c>
      <c r="F595" s="5">
        <v>2.2</v>
      </c>
      <c r="G595" s="21">
        <v>33</v>
      </c>
      <c r="AF595"/>
    </row>
    <row r="596" spans="1:32" ht="19.5" customHeight="1">
      <c r="A596" s="17">
        <v>11</v>
      </c>
      <c r="B596" s="16">
        <v>5</v>
      </c>
      <c r="C596" s="5">
        <v>2.1</v>
      </c>
      <c r="D596" s="37" t="s">
        <v>72</v>
      </c>
      <c r="E596" s="34" t="s">
        <v>19</v>
      </c>
      <c r="F596" s="5">
        <v>2.1</v>
      </c>
      <c r="G596" s="13">
        <v>25</v>
      </c>
      <c r="AF596"/>
    </row>
    <row r="597" spans="1:32" ht="19.5" customHeight="1">
      <c r="A597" s="17">
        <v>12</v>
      </c>
      <c r="B597" s="16">
        <v>7</v>
      </c>
      <c r="C597" s="5">
        <v>2</v>
      </c>
      <c r="D597" s="37" t="s">
        <v>72</v>
      </c>
      <c r="E597" s="34" t="s">
        <v>19</v>
      </c>
      <c r="F597" s="5">
        <v>2</v>
      </c>
      <c r="G597" s="21">
        <v>24</v>
      </c>
      <c r="AF597"/>
    </row>
    <row r="598" spans="1:32" ht="19.5" customHeight="1">
      <c r="A598" s="17">
        <v>12</v>
      </c>
      <c r="B598" s="16">
        <v>9</v>
      </c>
      <c r="C598" s="5">
        <v>2.4</v>
      </c>
      <c r="D598" s="37" t="s">
        <v>72</v>
      </c>
      <c r="E598" s="34" t="s">
        <v>19</v>
      </c>
      <c r="F598" s="5">
        <v>2.4</v>
      </c>
      <c r="G598" s="13">
        <v>26</v>
      </c>
      <c r="AF598"/>
    </row>
    <row r="599" spans="1:32" ht="19.5" customHeight="1">
      <c r="A599" s="17" t="s">
        <v>43</v>
      </c>
      <c r="B599" s="5">
        <v>10</v>
      </c>
      <c r="C599" s="5">
        <v>0.7</v>
      </c>
      <c r="D599" s="37" t="s">
        <v>72</v>
      </c>
      <c r="E599" s="34" t="s">
        <v>19</v>
      </c>
      <c r="F599" s="5">
        <v>0.7</v>
      </c>
      <c r="G599" s="5">
        <v>18</v>
      </c>
      <c r="AF599"/>
    </row>
    <row r="600" spans="1:32" ht="19.5" customHeight="1">
      <c r="A600" s="17">
        <v>12</v>
      </c>
      <c r="B600" s="22">
        <v>11</v>
      </c>
      <c r="C600" s="20">
        <v>3.1</v>
      </c>
      <c r="D600" s="37" t="s">
        <v>72</v>
      </c>
      <c r="E600" s="36" t="s">
        <v>59</v>
      </c>
      <c r="F600" s="20">
        <v>3.1</v>
      </c>
      <c r="G600" s="21">
        <v>539</v>
      </c>
      <c r="AF600"/>
    </row>
    <row r="601" spans="1:32" ht="19.5" customHeight="1">
      <c r="A601" s="17">
        <v>12</v>
      </c>
      <c r="B601" s="16">
        <v>15</v>
      </c>
      <c r="C601" s="5">
        <v>3.7</v>
      </c>
      <c r="D601" s="37" t="s">
        <v>72</v>
      </c>
      <c r="E601" s="34" t="s">
        <v>19</v>
      </c>
      <c r="F601" s="5">
        <v>3.7</v>
      </c>
      <c r="G601" s="13">
        <v>680</v>
      </c>
      <c r="AF601"/>
    </row>
    <row r="602" spans="1:32" ht="19.5" customHeight="1">
      <c r="A602" s="17">
        <v>12</v>
      </c>
      <c r="B602" s="16">
        <v>17</v>
      </c>
      <c r="C602" s="5">
        <v>1.1</v>
      </c>
      <c r="D602" s="37" t="s">
        <v>72</v>
      </c>
      <c r="E602" s="34" t="s">
        <v>19</v>
      </c>
      <c r="F602" s="5">
        <v>1.1</v>
      </c>
      <c r="G602" s="21">
        <v>14</v>
      </c>
      <c r="AF602"/>
    </row>
    <row r="603" spans="1:32" ht="19.5" customHeight="1">
      <c r="A603" s="17">
        <v>12</v>
      </c>
      <c r="B603" s="5">
        <v>19</v>
      </c>
      <c r="C603" s="5">
        <v>0.9</v>
      </c>
      <c r="D603" s="37" t="s">
        <v>72</v>
      </c>
      <c r="E603" s="34" t="s">
        <v>19</v>
      </c>
      <c r="F603" s="5">
        <v>0.9</v>
      </c>
      <c r="G603" s="13">
        <v>12</v>
      </c>
      <c r="AF603"/>
    </row>
    <row r="604" spans="1:32" ht="19.5" customHeight="1">
      <c r="A604" s="17" t="s">
        <v>43</v>
      </c>
      <c r="B604" s="5">
        <v>20</v>
      </c>
      <c r="C604" s="5">
        <v>1.2</v>
      </c>
      <c r="D604" s="37" t="s">
        <v>72</v>
      </c>
      <c r="E604" s="34" t="s">
        <v>19</v>
      </c>
      <c r="F604" s="5">
        <v>1.2</v>
      </c>
      <c r="G604" s="13">
        <v>16</v>
      </c>
      <c r="AF604"/>
    </row>
    <row r="605" spans="1:32" ht="19.5" customHeight="1">
      <c r="A605" s="17" t="s">
        <v>44</v>
      </c>
      <c r="B605" s="5">
        <v>1</v>
      </c>
      <c r="C605" s="5">
        <v>0.2</v>
      </c>
      <c r="D605" s="37" t="s">
        <v>72</v>
      </c>
      <c r="E605" s="34" t="s">
        <v>19</v>
      </c>
      <c r="F605" s="5">
        <v>0.2</v>
      </c>
      <c r="G605" s="13">
        <v>3</v>
      </c>
      <c r="AF605"/>
    </row>
    <row r="606" spans="1:32" ht="19.5" customHeight="1">
      <c r="A606" s="17" t="s">
        <v>44</v>
      </c>
      <c r="B606" s="5">
        <v>6</v>
      </c>
      <c r="C606" s="5">
        <v>2.8</v>
      </c>
      <c r="D606" s="37" t="s">
        <v>72</v>
      </c>
      <c r="E606" s="34" t="s">
        <v>19</v>
      </c>
      <c r="F606" s="5">
        <v>2.8</v>
      </c>
      <c r="G606" s="13">
        <v>30</v>
      </c>
      <c r="AF606"/>
    </row>
    <row r="607" spans="1:32" ht="19.5" customHeight="1">
      <c r="A607" s="17" t="s">
        <v>44</v>
      </c>
      <c r="B607" s="5">
        <v>7</v>
      </c>
      <c r="C607" s="5">
        <v>5.2</v>
      </c>
      <c r="D607" s="37" t="s">
        <v>72</v>
      </c>
      <c r="E607" s="34" t="s">
        <v>19</v>
      </c>
      <c r="F607" s="5">
        <v>5.2</v>
      </c>
      <c r="G607" s="13">
        <v>83</v>
      </c>
      <c r="AF607"/>
    </row>
    <row r="608" spans="1:32" ht="19.5" customHeight="1">
      <c r="A608" s="17" t="s">
        <v>44</v>
      </c>
      <c r="B608" s="5">
        <v>8</v>
      </c>
      <c r="C608" s="5">
        <v>0.7</v>
      </c>
      <c r="D608" s="37" t="s">
        <v>72</v>
      </c>
      <c r="E608" s="34" t="s">
        <v>19</v>
      </c>
      <c r="F608" s="5">
        <v>0.7</v>
      </c>
      <c r="G608" s="13">
        <v>7</v>
      </c>
      <c r="AF608"/>
    </row>
    <row r="609" spans="1:32" ht="19.5" customHeight="1">
      <c r="A609" s="17" t="s">
        <v>44</v>
      </c>
      <c r="B609" s="5">
        <v>9</v>
      </c>
      <c r="C609" s="5">
        <v>0.4</v>
      </c>
      <c r="D609" s="37" t="s">
        <v>72</v>
      </c>
      <c r="E609" s="34" t="s">
        <v>19</v>
      </c>
      <c r="F609" s="5">
        <v>0.4</v>
      </c>
      <c r="G609" s="13">
        <v>3</v>
      </c>
      <c r="AF609"/>
    </row>
    <row r="610" spans="1:32" ht="19.5" customHeight="1">
      <c r="A610" s="17" t="s">
        <v>44</v>
      </c>
      <c r="B610" s="5">
        <v>10</v>
      </c>
      <c r="C610" s="5">
        <v>0.4</v>
      </c>
      <c r="D610" s="37" t="s">
        <v>72</v>
      </c>
      <c r="E610" s="34" t="s">
        <v>19</v>
      </c>
      <c r="F610" s="5">
        <v>0.4</v>
      </c>
      <c r="G610" s="13">
        <v>3</v>
      </c>
      <c r="AF610"/>
    </row>
    <row r="611" spans="1:32" ht="19.5" customHeight="1">
      <c r="A611" s="17" t="s">
        <v>44</v>
      </c>
      <c r="B611" s="5">
        <v>11</v>
      </c>
      <c r="C611" s="5">
        <v>0.3</v>
      </c>
      <c r="D611" s="37" t="s">
        <v>72</v>
      </c>
      <c r="E611" s="36" t="s">
        <v>59</v>
      </c>
      <c r="F611" s="5">
        <v>0.3</v>
      </c>
      <c r="G611" s="13">
        <v>3</v>
      </c>
      <c r="AF611"/>
    </row>
    <row r="612" spans="1:32" ht="19.5" customHeight="1">
      <c r="A612" s="17" t="s">
        <v>44</v>
      </c>
      <c r="B612" s="5">
        <v>14</v>
      </c>
      <c r="C612" s="5">
        <v>2.1</v>
      </c>
      <c r="D612" s="37" t="s">
        <v>72</v>
      </c>
      <c r="E612" s="36" t="s">
        <v>29</v>
      </c>
      <c r="F612" s="5">
        <v>2.1</v>
      </c>
      <c r="G612" s="13">
        <v>543</v>
      </c>
      <c r="AF612"/>
    </row>
    <row r="613" spans="1:32" ht="19.5" customHeight="1">
      <c r="A613" s="17" t="s">
        <v>45</v>
      </c>
      <c r="B613" s="5">
        <v>1</v>
      </c>
      <c r="C613" s="5">
        <v>1.6</v>
      </c>
      <c r="D613" s="37" t="s">
        <v>72</v>
      </c>
      <c r="E613" s="34" t="s">
        <v>19</v>
      </c>
      <c r="F613" s="5">
        <v>1.6</v>
      </c>
      <c r="G613" s="13">
        <v>22</v>
      </c>
      <c r="AF613"/>
    </row>
    <row r="614" spans="1:32" ht="19.5" customHeight="1">
      <c r="A614" s="17" t="s">
        <v>45</v>
      </c>
      <c r="B614" s="5">
        <v>2</v>
      </c>
      <c r="C614" s="5">
        <v>7</v>
      </c>
      <c r="D614" s="37" t="s">
        <v>72</v>
      </c>
      <c r="E614" s="34" t="s">
        <v>19</v>
      </c>
      <c r="F614" s="5">
        <v>7</v>
      </c>
      <c r="G614" s="13">
        <v>105</v>
      </c>
      <c r="AF614"/>
    </row>
    <row r="615" spans="1:32" ht="19.5" customHeight="1">
      <c r="A615" s="17" t="s">
        <v>45</v>
      </c>
      <c r="B615" s="5">
        <v>3</v>
      </c>
      <c r="C615" s="5">
        <v>10.4</v>
      </c>
      <c r="D615" s="37" t="s">
        <v>72</v>
      </c>
      <c r="E615" s="34" t="s">
        <v>19</v>
      </c>
      <c r="F615" s="5">
        <v>10.4</v>
      </c>
      <c r="G615" s="13">
        <v>166</v>
      </c>
      <c r="AF615"/>
    </row>
    <row r="616" spans="1:32" ht="19.5" customHeight="1">
      <c r="A616" s="17" t="s">
        <v>45</v>
      </c>
      <c r="B616" s="5">
        <v>4</v>
      </c>
      <c r="C616" s="5">
        <v>8.3</v>
      </c>
      <c r="D616" s="37" t="s">
        <v>72</v>
      </c>
      <c r="E616" s="34" t="s">
        <v>19</v>
      </c>
      <c r="F616" s="5">
        <v>8.3</v>
      </c>
      <c r="G616" s="13">
        <v>132</v>
      </c>
      <c r="AF616"/>
    </row>
    <row r="617" spans="1:32" ht="19.5" customHeight="1">
      <c r="A617" s="17" t="s">
        <v>46</v>
      </c>
      <c r="B617" s="5">
        <v>1</v>
      </c>
      <c r="C617" s="5">
        <v>0.4</v>
      </c>
      <c r="D617" s="37" t="s">
        <v>72</v>
      </c>
      <c r="E617" s="34" t="s">
        <v>19</v>
      </c>
      <c r="F617" s="5">
        <v>0.4</v>
      </c>
      <c r="G617" s="13">
        <v>3</v>
      </c>
      <c r="AF617"/>
    </row>
    <row r="618" spans="1:32" ht="19.5" customHeight="1">
      <c r="A618" s="17" t="s">
        <v>46</v>
      </c>
      <c r="B618" s="5">
        <v>2</v>
      </c>
      <c r="C618" s="5">
        <v>0.7</v>
      </c>
      <c r="D618" s="37" t="s">
        <v>72</v>
      </c>
      <c r="E618" s="34" t="s">
        <v>19</v>
      </c>
      <c r="F618" s="5">
        <v>0.7</v>
      </c>
      <c r="G618" s="13">
        <v>8</v>
      </c>
      <c r="AF618"/>
    </row>
    <row r="619" spans="1:32" ht="19.5" customHeight="1">
      <c r="A619" s="17" t="s">
        <v>46</v>
      </c>
      <c r="B619" s="5">
        <v>3</v>
      </c>
      <c r="C619" s="5">
        <v>10.1</v>
      </c>
      <c r="D619" s="37" t="s">
        <v>72</v>
      </c>
      <c r="E619" s="36" t="s">
        <v>59</v>
      </c>
      <c r="F619" s="5">
        <v>10.1</v>
      </c>
      <c r="G619" s="13">
        <v>1737</v>
      </c>
      <c r="AF619"/>
    </row>
    <row r="620" spans="1:32" ht="19.5" customHeight="1">
      <c r="A620" s="17" t="s">
        <v>46</v>
      </c>
      <c r="B620" s="5">
        <v>5</v>
      </c>
      <c r="C620" s="5">
        <v>1.4</v>
      </c>
      <c r="D620" s="37" t="s">
        <v>72</v>
      </c>
      <c r="E620" s="34" t="s">
        <v>19</v>
      </c>
      <c r="F620" s="5">
        <v>1.4</v>
      </c>
      <c r="G620" s="13">
        <v>17</v>
      </c>
      <c r="AF620"/>
    </row>
    <row r="621" spans="1:32" ht="19.5" customHeight="1">
      <c r="A621" s="17" t="s">
        <v>46</v>
      </c>
      <c r="B621" s="5">
        <v>6</v>
      </c>
      <c r="C621" s="5">
        <v>0.3</v>
      </c>
      <c r="D621" s="37" t="s">
        <v>72</v>
      </c>
      <c r="E621" s="34" t="s">
        <v>19</v>
      </c>
      <c r="F621" s="5">
        <v>0.3</v>
      </c>
      <c r="G621" s="13">
        <v>2</v>
      </c>
      <c r="AF621"/>
    </row>
    <row r="622" spans="1:32" ht="19.5" customHeight="1">
      <c r="A622" s="17" t="s">
        <v>46</v>
      </c>
      <c r="B622" s="5">
        <v>7</v>
      </c>
      <c r="C622" s="5">
        <v>0.6</v>
      </c>
      <c r="D622" s="37" t="s">
        <v>72</v>
      </c>
      <c r="E622" s="34" t="s">
        <v>19</v>
      </c>
      <c r="F622" s="5">
        <v>0.6</v>
      </c>
      <c r="G622" s="13">
        <v>6</v>
      </c>
      <c r="AF622"/>
    </row>
    <row r="623" spans="1:32" ht="19.5" customHeight="1">
      <c r="A623" s="17" t="s">
        <v>47</v>
      </c>
      <c r="B623" s="5">
        <v>1</v>
      </c>
      <c r="C623" s="5">
        <v>0.2</v>
      </c>
      <c r="D623" s="37" t="s">
        <v>72</v>
      </c>
      <c r="E623" s="34" t="s">
        <v>19</v>
      </c>
      <c r="F623" s="5">
        <v>0.2</v>
      </c>
      <c r="G623" s="13">
        <v>2</v>
      </c>
      <c r="AF623"/>
    </row>
    <row r="624" spans="1:32" ht="19.5" customHeight="1">
      <c r="A624" s="17" t="s">
        <v>47</v>
      </c>
      <c r="B624" s="5">
        <v>2</v>
      </c>
      <c r="C624" s="5">
        <v>20.6</v>
      </c>
      <c r="D624" s="37" t="s">
        <v>72</v>
      </c>
      <c r="E624" s="34" t="s">
        <v>59</v>
      </c>
      <c r="F624" s="5">
        <v>20.6</v>
      </c>
      <c r="G624" s="13">
        <v>330</v>
      </c>
      <c r="AF624"/>
    </row>
    <row r="625" spans="1:32" ht="19.5" customHeight="1">
      <c r="A625" s="17" t="s">
        <v>47</v>
      </c>
      <c r="B625" s="5">
        <v>3</v>
      </c>
      <c r="C625" s="20">
        <v>2</v>
      </c>
      <c r="D625" s="37" t="s">
        <v>72</v>
      </c>
      <c r="E625" s="34" t="s">
        <v>19</v>
      </c>
      <c r="F625" s="20">
        <v>2</v>
      </c>
      <c r="G625" s="13">
        <v>24</v>
      </c>
      <c r="AF625"/>
    </row>
    <row r="626" spans="1:32" ht="19.5" customHeight="1">
      <c r="A626" s="17">
        <v>16</v>
      </c>
      <c r="B626" s="16">
        <v>5</v>
      </c>
      <c r="C626" s="5">
        <v>0.5</v>
      </c>
      <c r="D626" s="37" t="s">
        <v>72</v>
      </c>
      <c r="E626" s="34" t="s">
        <v>19</v>
      </c>
      <c r="F626" s="5">
        <v>0.5</v>
      </c>
      <c r="G626" s="13">
        <v>6</v>
      </c>
      <c r="AF626"/>
    </row>
    <row r="627" spans="1:32" ht="19.5" customHeight="1">
      <c r="A627" s="17" t="s">
        <v>48</v>
      </c>
      <c r="B627" s="16">
        <v>1</v>
      </c>
      <c r="C627" s="16">
        <v>0.8</v>
      </c>
      <c r="D627" s="37" t="s">
        <v>72</v>
      </c>
      <c r="E627" s="34" t="s">
        <v>19</v>
      </c>
      <c r="F627" s="16">
        <v>0.8</v>
      </c>
      <c r="G627" s="13">
        <v>8</v>
      </c>
      <c r="AF627"/>
    </row>
    <row r="628" spans="1:32" ht="19.5" customHeight="1">
      <c r="A628" s="17" t="s">
        <v>48</v>
      </c>
      <c r="B628" s="16">
        <v>2</v>
      </c>
      <c r="C628" s="16">
        <v>5</v>
      </c>
      <c r="D628" s="37" t="s">
        <v>72</v>
      </c>
      <c r="E628" s="34" t="s">
        <v>19</v>
      </c>
      <c r="F628" s="16">
        <v>5</v>
      </c>
      <c r="G628" s="13">
        <v>75</v>
      </c>
      <c r="AF628"/>
    </row>
    <row r="629" spans="1:32" ht="19.5" customHeight="1">
      <c r="A629" s="17" t="s">
        <v>48</v>
      </c>
      <c r="B629" s="16">
        <v>3</v>
      </c>
      <c r="C629" s="16">
        <v>1.6</v>
      </c>
      <c r="D629" s="37" t="s">
        <v>72</v>
      </c>
      <c r="E629" s="34" t="s">
        <v>19</v>
      </c>
      <c r="F629" s="16">
        <v>1.6</v>
      </c>
      <c r="G629" s="13">
        <v>22</v>
      </c>
      <c r="AF629"/>
    </row>
    <row r="630" spans="1:32" ht="19.5" customHeight="1">
      <c r="A630" s="17" t="s">
        <v>48</v>
      </c>
      <c r="B630" s="16">
        <v>4</v>
      </c>
      <c r="C630" s="16">
        <v>11.1</v>
      </c>
      <c r="D630" s="37" t="s">
        <v>72</v>
      </c>
      <c r="E630" s="34" t="s">
        <v>19</v>
      </c>
      <c r="F630" s="16">
        <v>11.1</v>
      </c>
      <c r="G630" s="13">
        <v>166</v>
      </c>
      <c r="AF630"/>
    </row>
    <row r="631" spans="1:32" ht="19.5" customHeight="1">
      <c r="A631" s="17" t="s">
        <v>49</v>
      </c>
      <c r="B631" s="16">
        <v>5</v>
      </c>
      <c r="C631" s="16">
        <v>5.5</v>
      </c>
      <c r="D631" s="37" t="s">
        <v>72</v>
      </c>
      <c r="E631" s="34" t="s">
        <v>19</v>
      </c>
      <c r="F631" s="16">
        <v>5.5</v>
      </c>
      <c r="G631" s="13">
        <v>71</v>
      </c>
      <c r="AF631"/>
    </row>
    <row r="632" spans="1:32" ht="19.5" customHeight="1">
      <c r="A632" s="17" t="s">
        <v>49</v>
      </c>
      <c r="B632" s="16">
        <v>7</v>
      </c>
      <c r="C632" s="16">
        <v>4.2</v>
      </c>
      <c r="D632" s="37" t="s">
        <v>72</v>
      </c>
      <c r="E632" s="34" t="s">
        <v>19</v>
      </c>
      <c r="F632" s="16">
        <v>4.2</v>
      </c>
      <c r="G632" s="13">
        <v>67</v>
      </c>
      <c r="AF632"/>
    </row>
    <row r="633" spans="1:32" ht="19.5" customHeight="1">
      <c r="A633" s="17" t="s">
        <v>67</v>
      </c>
      <c r="B633" s="16">
        <v>1</v>
      </c>
      <c r="C633" s="16">
        <v>4.3</v>
      </c>
      <c r="D633" s="37" t="s">
        <v>72</v>
      </c>
      <c r="E633" s="34" t="s">
        <v>19</v>
      </c>
      <c r="F633" s="16">
        <v>4.3</v>
      </c>
      <c r="G633" s="13">
        <v>43</v>
      </c>
      <c r="AF633"/>
    </row>
    <row r="634" spans="1:32" ht="19.5" customHeight="1">
      <c r="A634" s="17" t="s">
        <v>67</v>
      </c>
      <c r="B634" s="16">
        <v>6</v>
      </c>
      <c r="C634" s="16">
        <v>4.2</v>
      </c>
      <c r="D634" s="37" t="s">
        <v>72</v>
      </c>
      <c r="E634" s="34" t="s">
        <v>19</v>
      </c>
      <c r="F634" s="16">
        <v>4.2</v>
      </c>
      <c r="G634" s="13">
        <v>42</v>
      </c>
      <c r="AF634"/>
    </row>
    <row r="635" spans="1:32" ht="19.5" customHeight="1">
      <c r="A635" s="17" t="s">
        <v>68</v>
      </c>
      <c r="B635" s="16">
        <v>1</v>
      </c>
      <c r="C635" s="16">
        <v>9.3</v>
      </c>
      <c r="D635" s="37" t="s">
        <v>72</v>
      </c>
      <c r="E635" s="34" t="s">
        <v>19</v>
      </c>
      <c r="F635" s="16">
        <v>9.3</v>
      </c>
      <c r="G635" s="13">
        <v>140</v>
      </c>
      <c r="AF635"/>
    </row>
    <row r="636" spans="1:32" ht="19.5" customHeight="1">
      <c r="A636" s="17" t="s">
        <v>68</v>
      </c>
      <c r="B636" s="16">
        <v>3</v>
      </c>
      <c r="C636" s="16">
        <v>4.4</v>
      </c>
      <c r="D636" s="37" t="s">
        <v>72</v>
      </c>
      <c r="E636" s="34" t="s">
        <v>19</v>
      </c>
      <c r="F636" s="16">
        <v>4.4</v>
      </c>
      <c r="G636" s="13">
        <v>44</v>
      </c>
      <c r="AF636"/>
    </row>
    <row r="637" spans="1:32" ht="19.5" customHeight="1">
      <c r="A637" s="17" t="s">
        <v>68</v>
      </c>
      <c r="B637" s="16">
        <v>4</v>
      </c>
      <c r="C637" s="16">
        <v>2.1</v>
      </c>
      <c r="D637" s="37" t="s">
        <v>72</v>
      </c>
      <c r="E637" s="34" t="s">
        <v>19</v>
      </c>
      <c r="F637" s="16">
        <v>2.1</v>
      </c>
      <c r="G637" s="13">
        <v>25</v>
      </c>
      <c r="AF637"/>
    </row>
    <row r="638" spans="1:32" ht="19.5" customHeight="1">
      <c r="A638" s="17" t="s">
        <v>68</v>
      </c>
      <c r="B638" s="16">
        <v>14</v>
      </c>
      <c r="C638" s="16">
        <v>3.7</v>
      </c>
      <c r="D638" s="37" t="s">
        <v>72</v>
      </c>
      <c r="E638" s="34" t="s">
        <v>19</v>
      </c>
      <c r="F638" s="16">
        <v>3.7</v>
      </c>
      <c r="G638" s="13">
        <v>59</v>
      </c>
      <c r="AF638"/>
    </row>
    <row r="639" spans="1:32" ht="19.5" customHeight="1">
      <c r="A639" s="17" t="s">
        <v>68</v>
      </c>
      <c r="B639" s="16">
        <v>20</v>
      </c>
      <c r="C639" s="16">
        <v>5.1</v>
      </c>
      <c r="D639" s="37" t="s">
        <v>72</v>
      </c>
      <c r="E639" s="34" t="s">
        <v>19</v>
      </c>
      <c r="F639" s="16">
        <v>5.1</v>
      </c>
      <c r="G639" s="13">
        <v>77</v>
      </c>
      <c r="AF639"/>
    </row>
    <row r="640" spans="1:32" ht="20.25" customHeight="1">
      <c r="A640" s="17" t="s">
        <v>68</v>
      </c>
      <c r="B640" s="16">
        <v>21</v>
      </c>
      <c r="C640" s="16">
        <v>10</v>
      </c>
      <c r="D640" s="37" t="s">
        <v>72</v>
      </c>
      <c r="E640" s="34" t="s">
        <v>19</v>
      </c>
      <c r="F640" s="16">
        <v>10</v>
      </c>
      <c r="G640" s="13">
        <v>100</v>
      </c>
      <c r="AF640"/>
    </row>
    <row r="641" spans="1:32" ht="19.5" customHeight="1">
      <c r="A641" s="17" t="s">
        <v>50</v>
      </c>
      <c r="B641" s="16">
        <v>3</v>
      </c>
      <c r="C641" s="16">
        <v>2.5</v>
      </c>
      <c r="D641" s="37" t="s">
        <v>72</v>
      </c>
      <c r="E641" s="34" t="s">
        <v>19</v>
      </c>
      <c r="F641" s="16">
        <v>2.5</v>
      </c>
      <c r="G641" s="13">
        <v>25</v>
      </c>
      <c r="AF641"/>
    </row>
    <row r="642" spans="1:32" ht="19.5" customHeight="1">
      <c r="A642" s="17" t="s">
        <v>50</v>
      </c>
      <c r="B642" s="16">
        <v>4</v>
      </c>
      <c r="C642" s="16">
        <v>7</v>
      </c>
      <c r="D642" s="37" t="s">
        <v>72</v>
      </c>
      <c r="E642" s="34" t="s">
        <v>19</v>
      </c>
      <c r="F642" s="16">
        <v>7</v>
      </c>
      <c r="G642" s="13">
        <v>112</v>
      </c>
      <c r="AF642"/>
    </row>
    <row r="643" spans="1:32" ht="19.5" customHeight="1">
      <c r="A643" s="17" t="s">
        <v>50</v>
      </c>
      <c r="B643" s="16">
        <v>5</v>
      </c>
      <c r="C643" s="16">
        <v>8.5</v>
      </c>
      <c r="D643" s="37" t="s">
        <v>72</v>
      </c>
      <c r="E643" s="34" t="s">
        <v>19</v>
      </c>
      <c r="F643" s="16">
        <v>8.5</v>
      </c>
      <c r="G643" s="13">
        <v>102</v>
      </c>
      <c r="AF643"/>
    </row>
    <row r="644" spans="1:32" ht="22.5" customHeight="1">
      <c r="A644" s="17" t="s">
        <v>50</v>
      </c>
      <c r="B644" s="16">
        <v>6</v>
      </c>
      <c r="C644" s="16">
        <v>0.9</v>
      </c>
      <c r="D644" s="37" t="s">
        <v>72</v>
      </c>
      <c r="E644" s="34" t="s">
        <v>19</v>
      </c>
      <c r="F644" s="16">
        <v>0.9</v>
      </c>
      <c r="G644" s="13">
        <v>10</v>
      </c>
      <c r="AF644"/>
    </row>
    <row r="645" spans="1:32" ht="19.5" customHeight="1">
      <c r="A645" s="17" t="s">
        <v>69</v>
      </c>
      <c r="B645" s="16">
        <v>1</v>
      </c>
      <c r="C645" s="16">
        <v>15</v>
      </c>
      <c r="D645" s="37" t="s">
        <v>72</v>
      </c>
      <c r="E645" s="34" t="s">
        <v>19</v>
      </c>
      <c r="F645" s="16">
        <v>15</v>
      </c>
      <c r="G645" s="13">
        <v>150</v>
      </c>
      <c r="AF645"/>
    </row>
    <row r="646" spans="1:32" ht="21.75" customHeight="1">
      <c r="A646" s="17" t="s">
        <v>69</v>
      </c>
      <c r="B646" s="16">
        <v>1</v>
      </c>
      <c r="C646" s="16">
        <v>1.2</v>
      </c>
      <c r="D646" s="37" t="s">
        <v>72</v>
      </c>
      <c r="E646" s="34" t="s">
        <v>19</v>
      </c>
      <c r="F646" s="16">
        <v>1.2</v>
      </c>
      <c r="G646" s="13">
        <v>12</v>
      </c>
      <c r="AF646"/>
    </row>
    <row r="647" spans="1:32" ht="19.5" customHeight="1">
      <c r="A647" s="17" t="s">
        <v>69</v>
      </c>
      <c r="B647" s="16">
        <v>3</v>
      </c>
      <c r="C647" s="16">
        <v>5</v>
      </c>
      <c r="D647" s="37" t="s">
        <v>72</v>
      </c>
      <c r="E647" s="34" t="s">
        <v>19</v>
      </c>
      <c r="F647" s="16">
        <v>5</v>
      </c>
      <c r="G647" s="13">
        <v>50</v>
      </c>
      <c r="AF647"/>
    </row>
    <row r="648" spans="1:32" ht="19.5" customHeight="1">
      <c r="A648" s="17" t="s">
        <v>51</v>
      </c>
      <c r="B648" s="16">
        <v>1</v>
      </c>
      <c r="C648" s="16">
        <v>0.2</v>
      </c>
      <c r="D648" s="37" t="s">
        <v>72</v>
      </c>
      <c r="E648" s="34" t="s">
        <v>19</v>
      </c>
      <c r="F648" s="16">
        <v>0.2</v>
      </c>
      <c r="G648" s="13">
        <v>2</v>
      </c>
      <c r="AF648"/>
    </row>
    <row r="649" spans="1:32" ht="19.5" customHeight="1">
      <c r="A649" s="17" t="s">
        <v>51</v>
      </c>
      <c r="B649" s="16">
        <v>4</v>
      </c>
      <c r="C649" s="16">
        <v>6.7</v>
      </c>
      <c r="D649" s="37" t="s">
        <v>72</v>
      </c>
      <c r="E649" s="34" t="s">
        <v>19</v>
      </c>
      <c r="F649" s="16">
        <v>6.7</v>
      </c>
      <c r="G649" s="13">
        <v>69</v>
      </c>
      <c r="AF649"/>
    </row>
    <row r="650" spans="1:32" ht="19.5" customHeight="1">
      <c r="A650" s="17" t="s">
        <v>51</v>
      </c>
      <c r="B650" s="16">
        <v>5</v>
      </c>
      <c r="C650" s="16">
        <v>3.5</v>
      </c>
      <c r="D650" s="37" t="s">
        <v>72</v>
      </c>
      <c r="E650" s="34" t="s">
        <v>19</v>
      </c>
      <c r="F650" s="16">
        <v>3.5</v>
      </c>
      <c r="G650" s="13">
        <v>35</v>
      </c>
      <c r="AF650"/>
    </row>
    <row r="651" spans="1:32" ht="19.5" customHeight="1">
      <c r="A651" s="17" t="s">
        <v>51</v>
      </c>
      <c r="B651" s="16">
        <v>7</v>
      </c>
      <c r="C651" s="16">
        <v>2.2</v>
      </c>
      <c r="D651" s="37" t="s">
        <v>72</v>
      </c>
      <c r="E651" s="34" t="s">
        <v>19</v>
      </c>
      <c r="F651" s="16">
        <v>2.2</v>
      </c>
      <c r="G651" s="13">
        <v>27</v>
      </c>
      <c r="AF651"/>
    </row>
    <row r="652" spans="1:32" ht="19.5" customHeight="1">
      <c r="A652" s="17" t="s">
        <v>51</v>
      </c>
      <c r="B652" s="16">
        <v>8</v>
      </c>
      <c r="C652" s="16">
        <v>0.5</v>
      </c>
      <c r="D652" s="37" t="s">
        <v>72</v>
      </c>
      <c r="E652" s="34" t="s">
        <v>19</v>
      </c>
      <c r="F652" s="16">
        <v>0.5</v>
      </c>
      <c r="G652" s="13">
        <v>6</v>
      </c>
      <c r="AF652"/>
    </row>
    <row r="653" spans="1:32" ht="19.5" customHeight="1">
      <c r="A653" s="17" t="s">
        <v>51</v>
      </c>
      <c r="B653" s="16">
        <v>11</v>
      </c>
      <c r="C653" s="16">
        <v>3.2</v>
      </c>
      <c r="D653" s="37" t="s">
        <v>72</v>
      </c>
      <c r="E653" s="34" t="s">
        <v>19</v>
      </c>
      <c r="F653" s="16">
        <v>3.2</v>
      </c>
      <c r="G653" s="13">
        <v>47</v>
      </c>
      <c r="AF653"/>
    </row>
    <row r="654" spans="1:32" ht="19.5" customHeight="1">
      <c r="A654" s="17" t="s">
        <v>51</v>
      </c>
      <c r="B654" s="16">
        <v>12</v>
      </c>
      <c r="C654" s="16">
        <v>3.2</v>
      </c>
      <c r="D654" s="37" t="s">
        <v>72</v>
      </c>
      <c r="E654" s="34" t="s">
        <v>19</v>
      </c>
      <c r="F654" s="16">
        <v>3.2</v>
      </c>
      <c r="G654" s="13">
        <v>48</v>
      </c>
      <c r="AF654"/>
    </row>
    <row r="655" spans="1:32" ht="19.5" customHeight="1">
      <c r="A655" s="17" t="s">
        <v>52</v>
      </c>
      <c r="B655" s="16">
        <v>1</v>
      </c>
      <c r="C655" s="16">
        <v>3.5</v>
      </c>
      <c r="D655" s="37" t="s">
        <v>72</v>
      </c>
      <c r="E655" s="34" t="s">
        <v>19</v>
      </c>
      <c r="F655" s="16">
        <v>3.5</v>
      </c>
      <c r="G655" s="13">
        <v>52</v>
      </c>
      <c r="AF655"/>
    </row>
    <row r="656" spans="1:32" ht="19.5" customHeight="1">
      <c r="A656" s="17" t="s">
        <v>52</v>
      </c>
      <c r="B656" s="16">
        <v>2</v>
      </c>
      <c r="C656" s="16">
        <v>1.2</v>
      </c>
      <c r="D656" s="37" t="s">
        <v>72</v>
      </c>
      <c r="E656" s="34" t="s">
        <v>19</v>
      </c>
      <c r="F656" s="16">
        <v>1.2</v>
      </c>
      <c r="G656" s="13">
        <v>18</v>
      </c>
      <c r="AF656"/>
    </row>
    <row r="657" spans="1:32" ht="19.5" customHeight="1">
      <c r="A657" s="17" t="s">
        <v>52</v>
      </c>
      <c r="B657" s="16">
        <v>4</v>
      </c>
      <c r="C657" s="16">
        <v>2</v>
      </c>
      <c r="D657" s="37" t="s">
        <v>72</v>
      </c>
      <c r="E657" s="34" t="s">
        <v>19</v>
      </c>
      <c r="F657" s="16">
        <v>2</v>
      </c>
      <c r="G657" s="13">
        <v>26</v>
      </c>
      <c r="AF657"/>
    </row>
    <row r="658" spans="1:32" ht="19.5" customHeight="1">
      <c r="A658" s="17" t="s">
        <v>52</v>
      </c>
      <c r="B658" s="16">
        <v>5</v>
      </c>
      <c r="C658" s="16">
        <v>0.9</v>
      </c>
      <c r="D658" s="37" t="s">
        <v>72</v>
      </c>
      <c r="E658" s="34" t="s">
        <v>19</v>
      </c>
      <c r="F658" s="16">
        <v>0.9</v>
      </c>
      <c r="G658" s="13">
        <v>13</v>
      </c>
      <c r="AF658"/>
    </row>
    <row r="659" spans="1:32" ht="19.5" customHeight="1">
      <c r="A659" s="17" t="s">
        <v>52</v>
      </c>
      <c r="B659" s="16">
        <v>9</v>
      </c>
      <c r="C659" s="16">
        <v>0.6</v>
      </c>
      <c r="D659" s="37" t="s">
        <v>72</v>
      </c>
      <c r="E659" s="34" t="s">
        <v>19</v>
      </c>
      <c r="F659" s="16">
        <v>0.6</v>
      </c>
      <c r="G659" s="13">
        <v>7</v>
      </c>
      <c r="AF659"/>
    </row>
    <row r="660" spans="1:32" ht="19.5" customHeight="1">
      <c r="A660" s="17" t="s">
        <v>52</v>
      </c>
      <c r="B660" s="16">
        <v>10</v>
      </c>
      <c r="C660" s="16">
        <v>3.8</v>
      </c>
      <c r="D660" s="37" t="s">
        <v>72</v>
      </c>
      <c r="E660" s="34" t="s">
        <v>19</v>
      </c>
      <c r="F660" s="16">
        <v>3.8</v>
      </c>
      <c r="G660" s="13">
        <v>49</v>
      </c>
      <c r="AF660"/>
    </row>
    <row r="661" spans="1:32" ht="19.5" customHeight="1">
      <c r="A661" s="17" t="s">
        <v>52</v>
      </c>
      <c r="B661" s="16">
        <v>11</v>
      </c>
      <c r="C661" s="16">
        <v>0.2</v>
      </c>
      <c r="D661" s="37" t="s">
        <v>72</v>
      </c>
      <c r="E661" s="34" t="s">
        <v>19</v>
      </c>
      <c r="F661" s="16">
        <v>0.2</v>
      </c>
      <c r="G661" s="13">
        <v>2</v>
      </c>
      <c r="AF661"/>
    </row>
    <row r="662" spans="1:31" s="33" customFormat="1" ht="19.5" customHeight="1">
      <c r="A662" s="17" t="s">
        <v>52</v>
      </c>
      <c r="B662" s="16">
        <v>13</v>
      </c>
      <c r="C662" s="16">
        <v>5.2</v>
      </c>
      <c r="D662" s="37" t="s">
        <v>72</v>
      </c>
      <c r="E662" s="36" t="s">
        <v>29</v>
      </c>
      <c r="F662" s="16">
        <v>5.2</v>
      </c>
      <c r="G662" s="13">
        <v>83</v>
      </c>
      <c r="H662" s="59"/>
      <c r="I662" s="59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</row>
    <row r="663" spans="1:32" ht="19.5" customHeight="1">
      <c r="A663" s="17" t="s">
        <v>52</v>
      </c>
      <c r="B663" s="16">
        <v>15</v>
      </c>
      <c r="C663" s="16">
        <v>1.7</v>
      </c>
      <c r="D663" s="37" t="s">
        <v>72</v>
      </c>
      <c r="E663" s="34" t="s">
        <v>19</v>
      </c>
      <c r="F663" s="16">
        <v>1.7</v>
      </c>
      <c r="G663" s="13">
        <v>26</v>
      </c>
      <c r="AF663"/>
    </row>
    <row r="664" spans="1:32" ht="19.5" customHeight="1">
      <c r="A664" s="17" t="s">
        <v>53</v>
      </c>
      <c r="B664" s="16">
        <v>1</v>
      </c>
      <c r="C664" s="16">
        <v>0.5</v>
      </c>
      <c r="D664" s="37" t="s">
        <v>72</v>
      </c>
      <c r="E664" s="34" t="s">
        <v>19</v>
      </c>
      <c r="F664" s="16">
        <v>0.5</v>
      </c>
      <c r="G664" s="13">
        <v>8</v>
      </c>
      <c r="AF664"/>
    </row>
    <row r="665" spans="1:32" ht="19.5" customHeight="1">
      <c r="A665" s="17" t="s">
        <v>53</v>
      </c>
      <c r="B665" s="16">
        <v>2</v>
      </c>
      <c r="C665" s="16">
        <v>13.9</v>
      </c>
      <c r="D665" s="37" t="s">
        <v>72</v>
      </c>
      <c r="E665" s="34" t="s">
        <v>19</v>
      </c>
      <c r="F665" s="16">
        <v>13.9</v>
      </c>
      <c r="G665" s="13">
        <v>222</v>
      </c>
      <c r="AF665"/>
    </row>
    <row r="666" spans="1:32" ht="19.5" customHeight="1">
      <c r="A666" s="17" t="s">
        <v>53</v>
      </c>
      <c r="B666" s="16">
        <v>3</v>
      </c>
      <c r="C666" s="16">
        <v>0.5</v>
      </c>
      <c r="D666" s="37" t="s">
        <v>72</v>
      </c>
      <c r="E666" s="34" t="s">
        <v>19</v>
      </c>
      <c r="F666" s="16">
        <v>0.5</v>
      </c>
      <c r="G666" s="13">
        <v>6</v>
      </c>
      <c r="AF666"/>
    </row>
    <row r="667" spans="1:32" ht="19.5" customHeight="1">
      <c r="A667" s="17" t="s">
        <v>53</v>
      </c>
      <c r="B667" s="16">
        <v>4</v>
      </c>
      <c r="C667" s="16">
        <v>1.1</v>
      </c>
      <c r="D667" s="37" t="s">
        <v>72</v>
      </c>
      <c r="E667" s="34" t="s">
        <v>19</v>
      </c>
      <c r="F667" s="16">
        <v>1.1</v>
      </c>
      <c r="G667" s="13">
        <v>13</v>
      </c>
      <c r="AF667"/>
    </row>
    <row r="668" spans="1:32" ht="19.5" customHeight="1">
      <c r="A668" s="17" t="s">
        <v>53</v>
      </c>
      <c r="B668" s="16">
        <v>5</v>
      </c>
      <c r="C668" s="16">
        <v>13.6</v>
      </c>
      <c r="D668" s="37" t="s">
        <v>72</v>
      </c>
      <c r="E668" s="34" t="s">
        <v>19</v>
      </c>
      <c r="F668" s="16">
        <v>13.6</v>
      </c>
      <c r="G668" s="13">
        <v>210</v>
      </c>
      <c r="AF668"/>
    </row>
    <row r="669" spans="1:32" ht="19.5" customHeight="1">
      <c r="A669" s="17" t="s">
        <v>53</v>
      </c>
      <c r="B669" s="16">
        <v>7</v>
      </c>
      <c r="C669" s="16">
        <v>2.5</v>
      </c>
      <c r="D669" s="37" t="s">
        <v>72</v>
      </c>
      <c r="E669" s="34" t="s">
        <v>19</v>
      </c>
      <c r="F669" s="16">
        <v>2.5</v>
      </c>
      <c r="G669" s="13">
        <v>40</v>
      </c>
      <c r="AF669"/>
    </row>
    <row r="670" spans="1:32" ht="19.5" customHeight="1">
      <c r="A670" s="17" t="s">
        <v>53</v>
      </c>
      <c r="B670" s="16">
        <v>8</v>
      </c>
      <c r="C670" s="16">
        <v>4.7</v>
      </c>
      <c r="D670" s="37" t="s">
        <v>72</v>
      </c>
      <c r="E670" s="34" t="s">
        <v>19</v>
      </c>
      <c r="F670" s="16">
        <v>4.7</v>
      </c>
      <c r="G670" s="13">
        <v>70</v>
      </c>
      <c r="AF670"/>
    </row>
    <row r="671" spans="1:32" ht="19.5" customHeight="1">
      <c r="A671" s="17" t="s">
        <v>53</v>
      </c>
      <c r="B671" s="16">
        <v>9</v>
      </c>
      <c r="C671" s="16">
        <v>10</v>
      </c>
      <c r="D671" s="37" t="s">
        <v>72</v>
      </c>
      <c r="E671" s="34" t="s">
        <v>19</v>
      </c>
      <c r="F671" s="16">
        <v>10</v>
      </c>
      <c r="G671" s="13">
        <v>122</v>
      </c>
      <c r="AF671"/>
    </row>
    <row r="672" spans="1:32" ht="19.5" customHeight="1">
      <c r="A672" s="17" t="s">
        <v>54</v>
      </c>
      <c r="B672" s="16">
        <v>1</v>
      </c>
      <c r="C672" s="16">
        <v>4.4</v>
      </c>
      <c r="D672" s="37" t="s">
        <v>72</v>
      </c>
      <c r="E672" s="34" t="s">
        <v>19</v>
      </c>
      <c r="F672" s="16">
        <v>4.4</v>
      </c>
      <c r="G672" s="13">
        <v>66</v>
      </c>
      <c r="AF672"/>
    </row>
    <row r="673" spans="1:32" ht="19.5" customHeight="1">
      <c r="A673" s="17" t="s">
        <v>54</v>
      </c>
      <c r="B673" s="16">
        <v>3</v>
      </c>
      <c r="C673" s="16">
        <v>1.1</v>
      </c>
      <c r="D673" s="37" t="s">
        <v>72</v>
      </c>
      <c r="E673" s="34" t="s">
        <v>19</v>
      </c>
      <c r="F673" s="16">
        <v>1.1</v>
      </c>
      <c r="G673" s="13">
        <v>15</v>
      </c>
      <c r="AF673"/>
    </row>
    <row r="674" spans="1:32" ht="19.5" customHeight="1">
      <c r="A674" s="17" t="s">
        <v>54</v>
      </c>
      <c r="B674" s="16">
        <v>4</v>
      </c>
      <c r="C674" s="16">
        <v>21</v>
      </c>
      <c r="D674" s="37" t="s">
        <v>72</v>
      </c>
      <c r="E674" s="34" t="s">
        <v>19</v>
      </c>
      <c r="F674" s="16">
        <v>21</v>
      </c>
      <c r="G674" s="13">
        <v>206</v>
      </c>
      <c r="AF674"/>
    </row>
    <row r="675" spans="1:32" ht="19.5" customHeight="1">
      <c r="A675" s="17" t="s">
        <v>54</v>
      </c>
      <c r="B675" s="16">
        <v>8</v>
      </c>
      <c r="C675" s="16">
        <v>0.4</v>
      </c>
      <c r="D675" s="37" t="s">
        <v>72</v>
      </c>
      <c r="E675" s="34" t="s">
        <v>19</v>
      </c>
      <c r="F675" s="16">
        <v>0.4</v>
      </c>
      <c r="G675" s="13">
        <v>5</v>
      </c>
      <c r="AF675"/>
    </row>
    <row r="676" spans="1:32" ht="19.5" customHeight="1">
      <c r="A676" s="17" t="s">
        <v>54</v>
      </c>
      <c r="B676" s="16">
        <v>10</v>
      </c>
      <c r="C676" s="16">
        <v>1.7</v>
      </c>
      <c r="D676" s="37" t="s">
        <v>72</v>
      </c>
      <c r="E676" s="34" t="s">
        <v>19</v>
      </c>
      <c r="F676" s="16">
        <v>1.7</v>
      </c>
      <c r="G676" s="13">
        <v>27</v>
      </c>
      <c r="AF676"/>
    </row>
    <row r="677" spans="1:32" ht="19.5" customHeight="1">
      <c r="A677" s="17" t="s">
        <v>54</v>
      </c>
      <c r="B677" s="16">
        <v>11</v>
      </c>
      <c r="C677" s="16">
        <v>4</v>
      </c>
      <c r="D677" s="37" t="s">
        <v>72</v>
      </c>
      <c r="E677" s="34" t="s">
        <v>19</v>
      </c>
      <c r="F677" s="16">
        <v>4</v>
      </c>
      <c r="G677" s="13">
        <v>64</v>
      </c>
      <c r="AF677"/>
    </row>
    <row r="678" spans="1:32" ht="19.5" customHeight="1">
      <c r="A678" s="17" t="s">
        <v>55</v>
      </c>
      <c r="B678" s="16">
        <v>8</v>
      </c>
      <c r="C678" s="16">
        <v>14.3</v>
      </c>
      <c r="D678" s="37" t="s">
        <v>72</v>
      </c>
      <c r="E678" s="34" t="s">
        <v>19</v>
      </c>
      <c r="F678" s="16">
        <v>14.3</v>
      </c>
      <c r="G678" s="13">
        <v>214</v>
      </c>
      <c r="AF678"/>
    </row>
    <row r="679" spans="1:32" ht="19.5" customHeight="1">
      <c r="A679" s="17" t="s">
        <v>55</v>
      </c>
      <c r="B679" s="16">
        <v>7</v>
      </c>
      <c r="C679" s="16">
        <v>26.3</v>
      </c>
      <c r="D679" s="37" t="s">
        <v>72</v>
      </c>
      <c r="E679" s="34" t="s">
        <v>19</v>
      </c>
      <c r="F679" s="16">
        <v>26.3</v>
      </c>
      <c r="G679" s="13">
        <v>263</v>
      </c>
      <c r="AF679"/>
    </row>
    <row r="680" spans="1:32" ht="19.5" customHeight="1">
      <c r="A680" s="17" t="s">
        <v>55</v>
      </c>
      <c r="B680" s="16">
        <v>4</v>
      </c>
      <c r="C680" s="16">
        <v>6.8</v>
      </c>
      <c r="D680" s="37" t="s">
        <v>72</v>
      </c>
      <c r="E680" s="34" t="s">
        <v>19</v>
      </c>
      <c r="F680" s="16">
        <v>6.8</v>
      </c>
      <c r="G680" s="13">
        <v>68</v>
      </c>
      <c r="AF680"/>
    </row>
    <row r="681" spans="1:32" ht="19.5" customHeight="1">
      <c r="A681" s="17" t="s">
        <v>62</v>
      </c>
      <c r="B681" s="16">
        <v>4</v>
      </c>
      <c r="C681" s="16">
        <v>1</v>
      </c>
      <c r="D681" s="37" t="s">
        <v>72</v>
      </c>
      <c r="E681" s="34" t="s">
        <v>19</v>
      </c>
      <c r="F681" s="16">
        <v>1</v>
      </c>
      <c r="G681" s="13">
        <v>10</v>
      </c>
      <c r="AF681"/>
    </row>
    <row r="682" spans="1:32" ht="19.5" customHeight="1">
      <c r="A682" s="17" t="s">
        <v>62</v>
      </c>
      <c r="B682" s="16">
        <v>6</v>
      </c>
      <c r="C682" s="16">
        <v>2.1</v>
      </c>
      <c r="D682" s="37" t="s">
        <v>72</v>
      </c>
      <c r="E682" s="34" t="s">
        <v>19</v>
      </c>
      <c r="F682" s="16">
        <v>2.1</v>
      </c>
      <c r="G682" s="13">
        <v>21</v>
      </c>
      <c r="AF682"/>
    </row>
    <row r="683" spans="1:32" ht="19.5" customHeight="1">
      <c r="A683" s="17" t="s">
        <v>62</v>
      </c>
      <c r="B683" s="16">
        <v>7</v>
      </c>
      <c r="C683" s="16">
        <v>3.4</v>
      </c>
      <c r="D683" s="37" t="s">
        <v>72</v>
      </c>
      <c r="E683" s="34" t="s">
        <v>19</v>
      </c>
      <c r="F683" s="16">
        <v>3.4</v>
      </c>
      <c r="G683" s="13">
        <v>34</v>
      </c>
      <c r="AF683"/>
    </row>
    <row r="684" spans="1:32" ht="19.5" customHeight="1">
      <c r="A684" s="17" t="s">
        <v>62</v>
      </c>
      <c r="B684" s="16">
        <v>10</v>
      </c>
      <c r="C684" s="16">
        <v>5.2</v>
      </c>
      <c r="D684" s="37" t="s">
        <v>72</v>
      </c>
      <c r="E684" s="34" t="s">
        <v>19</v>
      </c>
      <c r="F684" s="16">
        <v>5.2</v>
      </c>
      <c r="G684" s="13">
        <v>52</v>
      </c>
      <c r="AF684"/>
    </row>
    <row r="685" spans="1:32" ht="19.5" customHeight="1">
      <c r="A685" s="17" t="s">
        <v>70</v>
      </c>
      <c r="B685" s="16">
        <v>1</v>
      </c>
      <c r="C685" s="16">
        <v>7</v>
      </c>
      <c r="D685" s="37" t="s">
        <v>72</v>
      </c>
      <c r="E685" s="34" t="s">
        <v>19</v>
      </c>
      <c r="F685" s="16">
        <v>7</v>
      </c>
      <c r="G685" s="13">
        <v>65</v>
      </c>
      <c r="AF685"/>
    </row>
    <row r="686" spans="1:32" ht="19.5" customHeight="1">
      <c r="A686" s="17" t="s">
        <v>70</v>
      </c>
      <c r="B686" s="16">
        <v>2</v>
      </c>
      <c r="C686" s="16">
        <v>5.5</v>
      </c>
      <c r="D686" s="37" t="s">
        <v>72</v>
      </c>
      <c r="E686" s="34" t="s">
        <v>19</v>
      </c>
      <c r="F686" s="16">
        <v>5.5</v>
      </c>
      <c r="G686" s="13">
        <v>66</v>
      </c>
      <c r="AF686"/>
    </row>
    <row r="687" spans="1:32" ht="19.5" customHeight="1">
      <c r="A687" s="17" t="s">
        <v>70</v>
      </c>
      <c r="B687" s="16">
        <v>3</v>
      </c>
      <c r="C687" s="16">
        <v>4.7</v>
      </c>
      <c r="D687" s="37" t="s">
        <v>72</v>
      </c>
      <c r="E687" s="34" t="s">
        <v>19</v>
      </c>
      <c r="F687" s="16">
        <v>4.7</v>
      </c>
      <c r="G687" s="13">
        <v>66</v>
      </c>
      <c r="AF687"/>
    </row>
    <row r="688" spans="1:32" ht="19.5" customHeight="1">
      <c r="A688" s="17" t="s">
        <v>70</v>
      </c>
      <c r="B688" s="16">
        <v>4</v>
      </c>
      <c r="C688" s="16">
        <v>3.5</v>
      </c>
      <c r="D688" s="37" t="s">
        <v>72</v>
      </c>
      <c r="E688" s="34" t="s">
        <v>19</v>
      </c>
      <c r="F688" s="16">
        <v>3.5</v>
      </c>
      <c r="G688" s="13">
        <v>37</v>
      </c>
      <c r="AF688"/>
    </row>
    <row r="689" spans="1:32" ht="19.5" customHeight="1">
      <c r="A689" s="17" t="s">
        <v>70</v>
      </c>
      <c r="B689" s="16">
        <v>5</v>
      </c>
      <c r="C689" s="16">
        <v>12</v>
      </c>
      <c r="D689" s="37" t="s">
        <v>72</v>
      </c>
      <c r="E689" s="34" t="s">
        <v>19</v>
      </c>
      <c r="F689" s="16">
        <v>12</v>
      </c>
      <c r="G689" s="13">
        <v>120</v>
      </c>
      <c r="AF689"/>
    </row>
    <row r="690" spans="1:32" ht="19.5" customHeight="1">
      <c r="A690" s="17" t="s">
        <v>71</v>
      </c>
      <c r="B690" s="16">
        <v>1</v>
      </c>
      <c r="C690" s="16">
        <v>6.5</v>
      </c>
      <c r="D690" s="37" t="s">
        <v>72</v>
      </c>
      <c r="E690" s="34" t="s">
        <v>19</v>
      </c>
      <c r="F690" s="16">
        <v>6.5</v>
      </c>
      <c r="G690" s="13">
        <v>65</v>
      </c>
      <c r="AF690"/>
    </row>
    <row r="691" spans="1:32" ht="19.5" customHeight="1">
      <c r="A691" s="17" t="s">
        <v>71</v>
      </c>
      <c r="B691" s="16">
        <v>6</v>
      </c>
      <c r="C691" s="16">
        <v>4.1</v>
      </c>
      <c r="D691" s="37" t="s">
        <v>72</v>
      </c>
      <c r="E691" s="34" t="s">
        <v>19</v>
      </c>
      <c r="F691" s="16">
        <v>4.1</v>
      </c>
      <c r="G691" s="13">
        <v>49</v>
      </c>
      <c r="AF691"/>
    </row>
    <row r="692" spans="1:32" ht="19.5" customHeight="1">
      <c r="A692" s="17" t="s">
        <v>71</v>
      </c>
      <c r="B692" s="16">
        <v>7</v>
      </c>
      <c r="C692" s="16">
        <v>7</v>
      </c>
      <c r="D692" s="37" t="s">
        <v>72</v>
      </c>
      <c r="E692" s="34" t="s">
        <v>19</v>
      </c>
      <c r="F692" s="16">
        <v>7</v>
      </c>
      <c r="G692" s="13">
        <v>100</v>
      </c>
      <c r="AF692"/>
    </row>
    <row r="693" spans="1:32" ht="19.5" customHeight="1">
      <c r="A693" s="17" t="s">
        <v>71</v>
      </c>
      <c r="B693" s="16">
        <v>13</v>
      </c>
      <c r="C693" s="16">
        <v>7</v>
      </c>
      <c r="D693" s="37" t="s">
        <v>72</v>
      </c>
      <c r="E693" s="34" t="s">
        <v>19</v>
      </c>
      <c r="F693" s="16">
        <v>7</v>
      </c>
      <c r="G693" s="13">
        <v>105</v>
      </c>
      <c r="AF693"/>
    </row>
    <row r="694" spans="1:32" ht="19.5" customHeight="1">
      <c r="A694" s="17" t="s">
        <v>71</v>
      </c>
      <c r="B694" s="16">
        <v>14</v>
      </c>
      <c r="C694" s="16">
        <v>7</v>
      </c>
      <c r="D694" s="37" t="s">
        <v>72</v>
      </c>
      <c r="E694" s="34" t="s">
        <v>19</v>
      </c>
      <c r="F694" s="16">
        <v>7</v>
      </c>
      <c r="G694" s="13">
        <v>105</v>
      </c>
      <c r="AF694"/>
    </row>
    <row r="695" spans="1:32" ht="19.5" customHeight="1">
      <c r="A695" s="17" t="s">
        <v>63</v>
      </c>
      <c r="B695" s="16">
        <v>7</v>
      </c>
      <c r="C695" s="16">
        <v>10.6</v>
      </c>
      <c r="D695" s="37" t="s">
        <v>72</v>
      </c>
      <c r="E695" s="34" t="s">
        <v>19</v>
      </c>
      <c r="F695" s="16">
        <v>10.6</v>
      </c>
      <c r="G695" s="13">
        <v>148</v>
      </c>
      <c r="AF695"/>
    </row>
    <row r="696" spans="1:32" ht="19.5" customHeight="1">
      <c r="A696" s="17">
        <v>46</v>
      </c>
      <c r="B696" s="5">
        <v>8</v>
      </c>
      <c r="C696" s="16">
        <v>1.3</v>
      </c>
      <c r="D696" s="37" t="s">
        <v>72</v>
      </c>
      <c r="E696" s="34" t="s">
        <v>19</v>
      </c>
      <c r="F696" s="16">
        <v>1.3</v>
      </c>
      <c r="G696" s="13">
        <v>13</v>
      </c>
      <c r="AF696"/>
    </row>
    <row r="697" spans="1:32" ht="19.5" customHeight="1">
      <c r="A697" s="17">
        <v>46</v>
      </c>
      <c r="B697" s="5">
        <v>10</v>
      </c>
      <c r="C697" s="5">
        <v>3.3</v>
      </c>
      <c r="D697" s="37" t="s">
        <v>72</v>
      </c>
      <c r="E697" s="34" t="s">
        <v>19</v>
      </c>
      <c r="F697" s="5">
        <v>3.3</v>
      </c>
      <c r="G697" s="19">
        <v>33</v>
      </c>
      <c r="AF697"/>
    </row>
    <row r="698" spans="1:32" ht="19.5" customHeight="1">
      <c r="A698" s="17" t="s">
        <v>63</v>
      </c>
      <c r="B698" s="5">
        <v>9</v>
      </c>
      <c r="C698" s="5">
        <v>7</v>
      </c>
      <c r="D698" s="37" t="s">
        <v>72</v>
      </c>
      <c r="E698" s="5" t="s">
        <v>19</v>
      </c>
      <c r="F698" s="5">
        <v>7</v>
      </c>
      <c r="G698" s="5">
        <v>105</v>
      </c>
      <c r="AF698"/>
    </row>
    <row r="699" spans="1:7" ht="24.75" customHeight="1">
      <c r="A699" s="17">
        <v>46</v>
      </c>
      <c r="B699" s="5">
        <v>13</v>
      </c>
      <c r="C699" s="5">
        <v>9.7</v>
      </c>
      <c r="D699" s="37" t="s">
        <v>72</v>
      </c>
      <c r="E699" s="5" t="s">
        <v>19</v>
      </c>
      <c r="F699" s="5">
        <v>9.7</v>
      </c>
      <c r="G699" s="5">
        <v>97</v>
      </c>
    </row>
    <row r="700" spans="1:31" s="46" customFormat="1" ht="19.5" customHeight="1">
      <c r="A700" s="83" t="s">
        <v>73</v>
      </c>
      <c r="B700" s="84"/>
      <c r="C700" s="57">
        <f>SUM(C551:C699)</f>
        <v>665.5999999999999</v>
      </c>
      <c r="D700" s="58"/>
      <c r="E700" s="57"/>
      <c r="F700" s="57">
        <f>SUM(F551:F699)</f>
        <v>665.5999999999999</v>
      </c>
      <c r="G700" s="57">
        <f>SUM(G551:G699)</f>
        <v>12255.2</v>
      </c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</row>
    <row r="701" spans="1:32" ht="19.5" customHeight="1">
      <c r="A701" s="17"/>
      <c r="B701" s="5"/>
      <c r="C701" s="5"/>
      <c r="D701" s="37"/>
      <c r="E701" s="5"/>
      <c r="F701" s="5"/>
      <c r="G701" s="5"/>
      <c r="AF701"/>
    </row>
    <row r="702" spans="1:32" ht="19.5" customHeight="1">
      <c r="A702" s="73" t="s">
        <v>79</v>
      </c>
      <c r="B702" s="74"/>
      <c r="C702" s="56">
        <f>C700+C547+C141</f>
        <v>2733.1999999999994</v>
      </c>
      <c r="D702" s="56"/>
      <c r="E702" s="56"/>
      <c r="F702" s="56">
        <f>F700+F547+F141</f>
        <v>2709.6999999999994</v>
      </c>
      <c r="G702" s="56">
        <f>G700+G547+G141</f>
        <v>42291</v>
      </c>
      <c r="AF702"/>
    </row>
    <row r="703" spans="1:7" ht="19.5" customHeight="1">
      <c r="A703" s="17"/>
      <c r="B703" s="5"/>
      <c r="C703" s="5"/>
      <c r="D703" s="37"/>
      <c r="E703" s="5"/>
      <c r="F703" s="5"/>
      <c r="G703" s="5"/>
    </row>
    <row r="705" spans="2:5" ht="12.75">
      <c r="B705" t="s">
        <v>80</v>
      </c>
      <c r="E705" t="s">
        <v>81</v>
      </c>
    </row>
  </sheetData>
  <sheetProtection/>
  <mergeCells count="15">
    <mergeCell ref="D1:E1"/>
    <mergeCell ref="A2:G2"/>
    <mergeCell ref="B3:F3"/>
    <mergeCell ref="A4:A6"/>
    <mergeCell ref="B4:B6"/>
    <mergeCell ref="C4:C6"/>
    <mergeCell ref="D4:D6"/>
    <mergeCell ref="E4:G4"/>
    <mergeCell ref="E5:E6"/>
    <mergeCell ref="A702:B702"/>
    <mergeCell ref="F5:G5"/>
    <mergeCell ref="A8:G8"/>
    <mergeCell ref="A144:G144"/>
    <mergeCell ref="A548:G548"/>
    <mergeCell ref="A700:B7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0"/>
  <sheetViews>
    <sheetView workbookViewId="0" topLeftCell="A13">
      <selection activeCell="E170" sqref="E170:E171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96" t="s">
        <v>87</v>
      </c>
      <c r="C3" s="96"/>
      <c r="D3" s="96"/>
      <c r="E3" s="96"/>
      <c r="F3" s="96"/>
      <c r="G3" s="96"/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7" ht="15" customHeight="1">
      <c r="A8" s="77" t="s">
        <v>56</v>
      </c>
      <c r="B8" s="78"/>
      <c r="C8" s="78"/>
      <c r="D8" s="78"/>
      <c r="E8" s="78"/>
      <c r="F8" s="78"/>
      <c r="G8" s="79"/>
    </row>
    <row r="9" spans="1:7" s="41" customFormat="1" ht="24.75" customHeight="1">
      <c r="A9" s="9">
        <v>1</v>
      </c>
      <c r="B9" s="9">
        <v>1</v>
      </c>
      <c r="C9" s="5">
        <v>4.8</v>
      </c>
      <c r="D9" s="37" t="s">
        <v>72</v>
      </c>
      <c r="E9" s="34" t="s">
        <v>19</v>
      </c>
      <c r="F9" s="5">
        <v>4.8</v>
      </c>
      <c r="G9" s="5">
        <v>76.8</v>
      </c>
    </row>
    <row r="10" spans="1:7" s="41" customFormat="1" ht="24.75" customHeight="1">
      <c r="A10" s="9">
        <v>1</v>
      </c>
      <c r="B10" s="9">
        <v>2</v>
      </c>
      <c r="C10" s="5">
        <v>5.5</v>
      </c>
      <c r="D10" s="37" t="s">
        <v>72</v>
      </c>
      <c r="E10" s="34" t="s">
        <v>19</v>
      </c>
      <c r="F10" s="5">
        <v>5.5</v>
      </c>
      <c r="G10" s="13">
        <v>83</v>
      </c>
    </row>
    <row r="11" spans="1:7" s="41" customFormat="1" ht="24.75" customHeight="1">
      <c r="A11" s="9">
        <v>1</v>
      </c>
      <c r="B11" s="17">
        <v>3</v>
      </c>
      <c r="C11" s="5">
        <v>3.5</v>
      </c>
      <c r="D11" s="37" t="s">
        <v>72</v>
      </c>
      <c r="E11" s="34" t="s">
        <v>19</v>
      </c>
      <c r="F11" s="5">
        <v>3.5</v>
      </c>
      <c r="G11" s="13">
        <v>55</v>
      </c>
    </row>
    <row r="12" spans="1:7" s="41" customFormat="1" ht="24.75" customHeight="1">
      <c r="A12" s="9">
        <v>1</v>
      </c>
      <c r="B12" s="17">
        <v>4</v>
      </c>
      <c r="C12" s="5">
        <v>1.1</v>
      </c>
      <c r="D12" s="37" t="s">
        <v>72</v>
      </c>
      <c r="E12" s="34" t="s">
        <v>19</v>
      </c>
      <c r="F12" s="11">
        <v>1.1</v>
      </c>
      <c r="G12" s="19">
        <v>17.6</v>
      </c>
    </row>
    <row r="13" spans="1:7" s="41" customFormat="1" ht="24.75" customHeight="1">
      <c r="A13" s="9">
        <v>1</v>
      </c>
      <c r="B13" s="17">
        <v>5</v>
      </c>
      <c r="C13" s="5">
        <v>3.6</v>
      </c>
      <c r="D13" s="37" t="s">
        <v>72</v>
      </c>
      <c r="E13" s="34" t="s">
        <v>19</v>
      </c>
      <c r="F13" s="11">
        <v>3.6</v>
      </c>
      <c r="G13" s="19">
        <v>57.6</v>
      </c>
    </row>
    <row r="14" spans="1:7" s="41" customFormat="1" ht="24.75" customHeight="1">
      <c r="A14" s="9">
        <v>1</v>
      </c>
      <c r="B14" s="9">
        <v>6</v>
      </c>
      <c r="C14" s="5">
        <v>1.4</v>
      </c>
      <c r="D14" s="37" t="s">
        <v>72</v>
      </c>
      <c r="E14" s="34" t="s">
        <v>19</v>
      </c>
      <c r="F14" s="11">
        <v>1.4</v>
      </c>
      <c r="G14" s="11">
        <v>22.4</v>
      </c>
    </row>
    <row r="15" spans="1:7" s="41" customFormat="1" ht="24.75" customHeight="1">
      <c r="A15" s="9">
        <v>1</v>
      </c>
      <c r="B15" s="9">
        <v>8</v>
      </c>
      <c r="C15" s="5">
        <v>4.9</v>
      </c>
      <c r="D15" s="37" t="s">
        <v>72</v>
      </c>
      <c r="E15" s="34" t="s">
        <v>19</v>
      </c>
      <c r="F15" s="5">
        <v>4.9</v>
      </c>
      <c r="G15" s="38">
        <v>78.4</v>
      </c>
    </row>
    <row r="16" spans="1:7" s="41" customFormat="1" ht="24.75" customHeight="1">
      <c r="A16" s="9">
        <v>1</v>
      </c>
      <c r="B16" s="9">
        <v>9</v>
      </c>
      <c r="C16" s="5">
        <v>0.7</v>
      </c>
      <c r="D16" s="37" t="s">
        <v>72</v>
      </c>
      <c r="E16" s="34" t="s">
        <v>19</v>
      </c>
      <c r="F16" s="5">
        <v>0.7</v>
      </c>
      <c r="G16" s="38">
        <v>11.2</v>
      </c>
    </row>
    <row r="17" spans="1:7" s="41" customFormat="1" ht="24.75" customHeight="1">
      <c r="A17" s="9">
        <v>1</v>
      </c>
      <c r="B17" s="9">
        <v>10</v>
      </c>
      <c r="C17" s="5">
        <v>0.8</v>
      </c>
      <c r="D17" s="37" t="s">
        <v>72</v>
      </c>
      <c r="E17" s="34" t="s">
        <v>19</v>
      </c>
      <c r="F17" s="5">
        <v>0.8</v>
      </c>
      <c r="G17" s="38">
        <v>12.8</v>
      </c>
    </row>
    <row r="18" spans="1:7" s="41" customFormat="1" ht="24.75" customHeight="1">
      <c r="A18" s="9">
        <v>1</v>
      </c>
      <c r="B18" s="9">
        <v>11</v>
      </c>
      <c r="C18" s="5">
        <v>0.8</v>
      </c>
      <c r="D18" s="37" t="s">
        <v>72</v>
      </c>
      <c r="E18" s="34" t="s">
        <v>19</v>
      </c>
      <c r="F18" s="5">
        <v>0.8</v>
      </c>
      <c r="G18" s="38">
        <v>12.8</v>
      </c>
    </row>
    <row r="19" spans="1:7" s="41" customFormat="1" ht="24.75" customHeight="1">
      <c r="A19" s="9">
        <v>1</v>
      </c>
      <c r="B19" s="9">
        <v>12</v>
      </c>
      <c r="C19" s="5">
        <v>0.9</v>
      </c>
      <c r="D19" s="37" t="s">
        <v>72</v>
      </c>
      <c r="E19" s="34" t="s">
        <v>19</v>
      </c>
      <c r="F19" s="5">
        <v>0.9</v>
      </c>
      <c r="G19" s="38">
        <v>14.4</v>
      </c>
    </row>
    <row r="20" spans="1:7" s="41" customFormat="1" ht="24.75" customHeight="1">
      <c r="A20" s="9">
        <v>2</v>
      </c>
      <c r="B20" s="9">
        <v>1</v>
      </c>
      <c r="C20" s="5">
        <v>1.1</v>
      </c>
      <c r="D20" s="37" t="s">
        <v>72</v>
      </c>
      <c r="E20" s="34" t="s">
        <v>19</v>
      </c>
      <c r="F20" s="5">
        <v>1.1</v>
      </c>
      <c r="G20" s="38">
        <v>15</v>
      </c>
    </row>
    <row r="21" spans="1:7" s="41" customFormat="1" ht="24.75" customHeight="1">
      <c r="A21" s="9">
        <v>2</v>
      </c>
      <c r="B21" s="9">
        <v>2</v>
      </c>
      <c r="C21" s="5">
        <v>1.8</v>
      </c>
      <c r="D21" s="37" t="s">
        <v>72</v>
      </c>
      <c r="E21" s="35" t="s">
        <v>19</v>
      </c>
      <c r="F21" s="5">
        <v>1.8</v>
      </c>
      <c r="G21" s="38">
        <v>28.8</v>
      </c>
    </row>
    <row r="22" spans="1:7" s="41" customFormat="1" ht="24.75" customHeight="1">
      <c r="A22" s="9">
        <v>2</v>
      </c>
      <c r="B22" s="17">
        <v>3</v>
      </c>
      <c r="C22" s="5">
        <v>3.8</v>
      </c>
      <c r="D22" s="37" t="s">
        <v>72</v>
      </c>
      <c r="E22" s="34" t="s">
        <v>19</v>
      </c>
      <c r="F22" s="5">
        <v>3.8</v>
      </c>
      <c r="G22" s="38">
        <v>60.8</v>
      </c>
    </row>
    <row r="23" spans="1:7" s="41" customFormat="1" ht="24.75" customHeight="1">
      <c r="A23" s="9">
        <v>2</v>
      </c>
      <c r="B23" s="9">
        <v>4</v>
      </c>
      <c r="C23" s="5">
        <v>9.7</v>
      </c>
      <c r="D23" s="37" t="s">
        <v>72</v>
      </c>
      <c r="E23" s="34" t="s">
        <v>19</v>
      </c>
      <c r="F23" s="5">
        <v>9.7</v>
      </c>
      <c r="G23" s="38">
        <v>100</v>
      </c>
    </row>
    <row r="24" spans="1:7" s="41" customFormat="1" ht="24.75" customHeight="1">
      <c r="A24" s="9">
        <v>2</v>
      </c>
      <c r="B24" s="9">
        <v>7</v>
      </c>
      <c r="C24" s="5">
        <v>6.8</v>
      </c>
      <c r="D24" s="37" t="s">
        <v>72</v>
      </c>
      <c r="E24" s="34" t="s">
        <v>19</v>
      </c>
      <c r="F24" s="5">
        <v>6.8</v>
      </c>
      <c r="G24" s="38">
        <v>108.8</v>
      </c>
    </row>
    <row r="25" spans="1:7" s="41" customFormat="1" ht="24.75" customHeight="1">
      <c r="A25" s="9">
        <v>4</v>
      </c>
      <c r="B25" s="9">
        <v>11</v>
      </c>
      <c r="C25" s="5">
        <v>0.2</v>
      </c>
      <c r="D25" s="37" t="s">
        <v>72</v>
      </c>
      <c r="E25" s="34" t="s">
        <v>19</v>
      </c>
      <c r="F25" s="5">
        <v>0.2</v>
      </c>
      <c r="G25" s="38">
        <v>3.2</v>
      </c>
    </row>
    <row r="26" spans="1:7" s="41" customFormat="1" ht="24.75" customHeight="1">
      <c r="A26" s="9">
        <v>3</v>
      </c>
      <c r="B26" s="9">
        <v>1</v>
      </c>
      <c r="C26" s="5">
        <v>28.5</v>
      </c>
      <c r="D26" s="37" t="s">
        <v>72</v>
      </c>
      <c r="E26" s="34" t="s">
        <v>19</v>
      </c>
      <c r="F26" s="5">
        <v>28.5</v>
      </c>
      <c r="G26" s="38">
        <v>300</v>
      </c>
    </row>
    <row r="27" spans="1:7" s="41" customFormat="1" ht="24.75" customHeight="1">
      <c r="A27" s="9">
        <v>5</v>
      </c>
      <c r="B27" s="9">
        <v>2</v>
      </c>
      <c r="C27" s="5">
        <v>2.1</v>
      </c>
      <c r="D27" s="37" t="s">
        <v>72</v>
      </c>
      <c r="E27" s="34" t="s">
        <v>19</v>
      </c>
      <c r="F27" s="5">
        <v>2.1</v>
      </c>
      <c r="G27" s="38">
        <v>33.6</v>
      </c>
    </row>
    <row r="28" spans="1:7" s="41" customFormat="1" ht="24.75" customHeight="1">
      <c r="A28" s="9">
        <v>6</v>
      </c>
      <c r="B28" s="9">
        <v>4</v>
      </c>
      <c r="C28" s="5">
        <v>0.6</v>
      </c>
      <c r="D28" s="37" t="s">
        <v>72</v>
      </c>
      <c r="E28" s="34" t="s">
        <v>19</v>
      </c>
      <c r="F28" s="5">
        <v>0.6</v>
      </c>
      <c r="G28" s="38">
        <v>9.6</v>
      </c>
    </row>
    <row r="29" spans="1:7" s="41" customFormat="1" ht="24.75" customHeight="1">
      <c r="A29" s="9">
        <v>6</v>
      </c>
      <c r="B29" s="9">
        <v>5</v>
      </c>
      <c r="C29" s="5">
        <v>0.9</v>
      </c>
      <c r="D29" s="37" t="s">
        <v>72</v>
      </c>
      <c r="E29" s="34" t="s">
        <v>19</v>
      </c>
      <c r="F29" s="5">
        <v>0.9</v>
      </c>
      <c r="G29" s="38">
        <v>14.4</v>
      </c>
    </row>
    <row r="30" spans="1:7" s="41" customFormat="1" ht="24.75" customHeight="1">
      <c r="A30" s="9">
        <v>8</v>
      </c>
      <c r="B30" s="9">
        <v>2</v>
      </c>
      <c r="C30" s="12">
        <v>4</v>
      </c>
      <c r="D30" s="37" t="s">
        <v>72</v>
      </c>
      <c r="E30" s="34" t="s">
        <v>19</v>
      </c>
      <c r="F30" s="12">
        <v>4</v>
      </c>
      <c r="G30" s="38">
        <v>28</v>
      </c>
    </row>
    <row r="31" spans="1:7" s="41" customFormat="1" ht="24.75" customHeight="1">
      <c r="A31" s="9">
        <v>8</v>
      </c>
      <c r="B31" s="9">
        <v>4</v>
      </c>
      <c r="C31" s="5">
        <v>2.3</v>
      </c>
      <c r="D31" s="37" t="s">
        <v>72</v>
      </c>
      <c r="E31" s="34" t="s">
        <v>19</v>
      </c>
      <c r="F31" s="5">
        <v>2.3</v>
      </c>
      <c r="G31" s="38">
        <v>27</v>
      </c>
    </row>
    <row r="32" spans="1:7" s="41" customFormat="1" ht="24.75" customHeight="1">
      <c r="A32" s="9">
        <v>8</v>
      </c>
      <c r="B32" s="9">
        <v>5</v>
      </c>
      <c r="C32" s="5">
        <v>1.4</v>
      </c>
      <c r="D32" s="37" t="s">
        <v>72</v>
      </c>
      <c r="E32" s="34" t="s">
        <v>19</v>
      </c>
      <c r="F32" s="5">
        <v>1.4</v>
      </c>
      <c r="G32" s="38">
        <v>27</v>
      </c>
    </row>
    <row r="33" spans="1:7" s="41" customFormat="1" ht="24.75" customHeight="1">
      <c r="A33" s="9">
        <v>8</v>
      </c>
      <c r="B33" s="9">
        <v>10</v>
      </c>
      <c r="C33" s="5">
        <v>1.4</v>
      </c>
      <c r="D33" s="37" t="s">
        <v>72</v>
      </c>
      <c r="E33" s="34" t="s">
        <v>19</v>
      </c>
      <c r="F33" s="5">
        <v>1.4</v>
      </c>
      <c r="G33" s="38">
        <v>22.4</v>
      </c>
    </row>
    <row r="34" spans="1:7" s="41" customFormat="1" ht="24.75" customHeight="1">
      <c r="A34" s="9">
        <v>8</v>
      </c>
      <c r="B34" s="9">
        <v>11</v>
      </c>
      <c r="C34" s="5">
        <v>0.8</v>
      </c>
      <c r="D34" s="37" t="s">
        <v>72</v>
      </c>
      <c r="E34" s="34" t="s">
        <v>19</v>
      </c>
      <c r="F34" s="5">
        <v>0.8</v>
      </c>
      <c r="G34" s="38">
        <v>10</v>
      </c>
    </row>
    <row r="35" spans="1:7" s="41" customFormat="1" ht="24.75" customHeight="1">
      <c r="A35" s="9">
        <v>8</v>
      </c>
      <c r="B35" s="9">
        <v>27</v>
      </c>
      <c r="C35" s="12">
        <v>5</v>
      </c>
      <c r="D35" s="37" t="s">
        <v>72</v>
      </c>
      <c r="E35" s="34" t="s">
        <v>19</v>
      </c>
      <c r="F35" s="12">
        <v>5</v>
      </c>
      <c r="G35" s="38">
        <v>80</v>
      </c>
    </row>
    <row r="36" spans="1:7" s="41" customFormat="1" ht="24.75" customHeight="1">
      <c r="A36" s="9">
        <v>8</v>
      </c>
      <c r="B36" s="9">
        <v>28</v>
      </c>
      <c r="C36" s="5">
        <v>5.8</v>
      </c>
      <c r="D36" s="37" t="s">
        <v>72</v>
      </c>
      <c r="E36" s="34" t="s">
        <v>59</v>
      </c>
      <c r="F36" s="5">
        <v>5.8</v>
      </c>
      <c r="G36" s="38">
        <v>435</v>
      </c>
    </row>
    <row r="37" spans="1:7" s="41" customFormat="1" ht="24.75" customHeight="1">
      <c r="A37" s="9">
        <v>8</v>
      </c>
      <c r="B37" s="9">
        <v>32</v>
      </c>
      <c r="C37" s="12">
        <v>1</v>
      </c>
      <c r="D37" s="37" t="s">
        <v>72</v>
      </c>
      <c r="E37" s="34" t="s">
        <v>19</v>
      </c>
      <c r="F37" s="12">
        <v>1</v>
      </c>
      <c r="G37" s="39">
        <v>16</v>
      </c>
    </row>
    <row r="38" spans="1:7" s="41" customFormat="1" ht="24.75" customHeight="1">
      <c r="A38" s="9">
        <v>8</v>
      </c>
      <c r="B38" s="9">
        <v>33</v>
      </c>
      <c r="C38" s="5">
        <v>0.7</v>
      </c>
      <c r="D38" s="37" t="s">
        <v>72</v>
      </c>
      <c r="E38" s="34" t="s">
        <v>19</v>
      </c>
      <c r="F38" s="5">
        <v>0.7</v>
      </c>
      <c r="G38" s="39">
        <v>11.2</v>
      </c>
    </row>
    <row r="39" spans="1:7" s="41" customFormat="1" ht="24.75" customHeight="1">
      <c r="A39" s="9">
        <v>8</v>
      </c>
      <c r="B39" s="9">
        <v>36</v>
      </c>
      <c r="C39" s="5">
        <v>0.5</v>
      </c>
      <c r="D39" s="37" t="s">
        <v>72</v>
      </c>
      <c r="E39" s="34" t="s">
        <v>19</v>
      </c>
      <c r="F39" s="5">
        <v>0.5</v>
      </c>
      <c r="G39" s="39">
        <v>8</v>
      </c>
    </row>
    <row r="40" spans="1:7" s="41" customFormat="1" ht="24.75" customHeight="1">
      <c r="A40" s="9">
        <v>9</v>
      </c>
      <c r="B40" s="9">
        <v>6</v>
      </c>
      <c r="C40" s="5">
        <v>0.4</v>
      </c>
      <c r="D40" s="37" t="s">
        <v>72</v>
      </c>
      <c r="E40" s="34" t="s">
        <v>19</v>
      </c>
      <c r="F40" s="5">
        <v>0.4</v>
      </c>
      <c r="G40" s="38">
        <v>6.4</v>
      </c>
    </row>
    <row r="41" spans="1:7" s="41" customFormat="1" ht="24.75" customHeight="1">
      <c r="A41" s="9">
        <v>9</v>
      </c>
      <c r="B41" s="17">
        <v>10</v>
      </c>
      <c r="C41" s="5">
        <v>1.1</v>
      </c>
      <c r="D41" s="37" t="s">
        <v>72</v>
      </c>
      <c r="E41" s="34" t="s">
        <v>19</v>
      </c>
      <c r="F41" s="5">
        <v>1.1</v>
      </c>
      <c r="G41" s="21">
        <v>17.6</v>
      </c>
    </row>
    <row r="42" spans="1:7" s="41" customFormat="1" ht="24.75" customHeight="1">
      <c r="A42" s="9">
        <v>9</v>
      </c>
      <c r="B42" s="9">
        <v>16</v>
      </c>
      <c r="C42" s="5">
        <v>0.4</v>
      </c>
      <c r="D42" s="37" t="s">
        <v>72</v>
      </c>
      <c r="E42" s="34" t="s">
        <v>19</v>
      </c>
      <c r="F42" s="5">
        <v>0.4</v>
      </c>
      <c r="G42" s="39">
        <v>6.4</v>
      </c>
    </row>
    <row r="43" spans="1:7" s="41" customFormat="1" ht="24.75" customHeight="1">
      <c r="A43" s="9">
        <v>9</v>
      </c>
      <c r="B43" s="9">
        <v>19</v>
      </c>
      <c r="C43" s="12">
        <v>4</v>
      </c>
      <c r="D43" s="37" t="s">
        <v>72</v>
      </c>
      <c r="E43" s="34" t="s">
        <v>19</v>
      </c>
      <c r="F43" s="12">
        <v>4</v>
      </c>
      <c r="G43" s="39">
        <v>64</v>
      </c>
    </row>
    <row r="44" spans="1:7" s="41" customFormat="1" ht="24.75" customHeight="1">
      <c r="A44" s="9">
        <v>9</v>
      </c>
      <c r="B44" s="9">
        <v>28</v>
      </c>
      <c r="C44" s="5">
        <v>2.5</v>
      </c>
      <c r="D44" s="37" t="s">
        <v>72</v>
      </c>
      <c r="E44" s="34" t="s">
        <v>19</v>
      </c>
      <c r="F44" s="5">
        <v>2.5</v>
      </c>
      <c r="G44" s="38">
        <v>40</v>
      </c>
    </row>
    <row r="45" spans="1:7" s="41" customFormat="1" ht="24.75" customHeight="1">
      <c r="A45" s="9">
        <v>9</v>
      </c>
      <c r="B45" s="9">
        <v>29</v>
      </c>
      <c r="C45" s="5">
        <v>0.5</v>
      </c>
      <c r="D45" s="37" t="s">
        <v>72</v>
      </c>
      <c r="E45" s="34" t="s">
        <v>19</v>
      </c>
      <c r="F45" s="5">
        <v>0.5</v>
      </c>
      <c r="G45" s="38">
        <v>8</v>
      </c>
    </row>
    <row r="46" spans="1:7" s="41" customFormat="1" ht="24.75" customHeight="1">
      <c r="A46" s="9">
        <v>11</v>
      </c>
      <c r="B46" s="9">
        <v>10</v>
      </c>
      <c r="C46" s="5">
        <v>5.1</v>
      </c>
      <c r="D46" s="37" t="s">
        <v>72</v>
      </c>
      <c r="E46" s="34" t="s">
        <v>19</v>
      </c>
      <c r="F46" s="5">
        <v>5.1</v>
      </c>
      <c r="G46" s="38">
        <v>35.7</v>
      </c>
    </row>
    <row r="47" spans="1:7" s="41" customFormat="1" ht="24.75" customHeight="1">
      <c r="A47" s="9">
        <v>11</v>
      </c>
      <c r="B47" s="9">
        <v>12</v>
      </c>
      <c r="C47" s="12">
        <v>3</v>
      </c>
      <c r="D47" s="37" t="s">
        <v>72</v>
      </c>
      <c r="E47" s="34" t="s">
        <v>19</v>
      </c>
      <c r="F47" s="12">
        <v>3</v>
      </c>
      <c r="G47" s="38">
        <v>21</v>
      </c>
    </row>
    <row r="48" spans="1:7" s="41" customFormat="1" ht="24.75" customHeight="1">
      <c r="A48" s="9">
        <v>11</v>
      </c>
      <c r="B48" s="9">
        <v>14</v>
      </c>
      <c r="C48" s="5">
        <v>6.3</v>
      </c>
      <c r="D48" s="37" t="s">
        <v>72</v>
      </c>
      <c r="E48" s="34" t="s">
        <v>19</v>
      </c>
      <c r="F48" s="5">
        <v>6.3</v>
      </c>
      <c r="G48" s="38">
        <v>40.2</v>
      </c>
    </row>
    <row r="49" spans="1:7" s="41" customFormat="1" ht="24.75" customHeight="1">
      <c r="A49" s="9">
        <v>11</v>
      </c>
      <c r="B49" s="9">
        <v>15</v>
      </c>
      <c r="C49" s="5">
        <v>1.5</v>
      </c>
      <c r="D49" s="37" t="s">
        <v>72</v>
      </c>
      <c r="E49" s="34" t="s">
        <v>19</v>
      </c>
      <c r="F49" s="5">
        <v>1.5</v>
      </c>
      <c r="G49" s="38">
        <v>10.5</v>
      </c>
    </row>
    <row r="50" spans="1:7" s="41" customFormat="1" ht="24.75" customHeight="1">
      <c r="A50" s="9">
        <v>11</v>
      </c>
      <c r="B50" s="9">
        <v>16</v>
      </c>
      <c r="C50" s="5">
        <v>0.4</v>
      </c>
      <c r="D50" s="37" t="s">
        <v>72</v>
      </c>
      <c r="E50" s="34" t="s">
        <v>19</v>
      </c>
      <c r="F50" s="5">
        <v>0.4</v>
      </c>
      <c r="G50" s="38">
        <v>10</v>
      </c>
    </row>
    <row r="51" spans="1:7" s="41" customFormat="1" ht="24.75" customHeight="1">
      <c r="A51" s="9">
        <v>11</v>
      </c>
      <c r="B51" s="9">
        <v>17</v>
      </c>
      <c r="C51" s="5">
        <v>1.6</v>
      </c>
      <c r="D51" s="37" t="s">
        <v>72</v>
      </c>
      <c r="E51" s="34" t="s">
        <v>19</v>
      </c>
      <c r="F51" s="5">
        <v>1.6</v>
      </c>
      <c r="G51" s="38">
        <v>11.2</v>
      </c>
    </row>
    <row r="52" spans="1:7" s="41" customFormat="1" ht="24.75" customHeight="1">
      <c r="A52" s="9">
        <v>11</v>
      </c>
      <c r="B52" s="9">
        <v>18</v>
      </c>
      <c r="C52" s="5">
        <v>1.7</v>
      </c>
      <c r="D52" s="37" t="s">
        <v>72</v>
      </c>
      <c r="E52" s="34" t="s">
        <v>19</v>
      </c>
      <c r="F52" s="5">
        <v>1.7</v>
      </c>
      <c r="G52" s="38">
        <v>11.9</v>
      </c>
    </row>
    <row r="53" spans="1:7" s="41" customFormat="1" ht="24.75" customHeight="1">
      <c r="A53" s="9">
        <v>11</v>
      </c>
      <c r="B53" s="9">
        <v>20</v>
      </c>
      <c r="C53" s="5">
        <v>1.7</v>
      </c>
      <c r="D53" s="37" t="s">
        <v>72</v>
      </c>
      <c r="E53" s="34" t="s">
        <v>19</v>
      </c>
      <c r="F53" s="5">
        <v>1.7</v>
      </c>
      <c r="G53" s="38">
        <v>11.9</v>
      </c>
    </row>
    <row r="54" spans="1:7" s="41" customFormat="1" ht="24.75" customHeight="1">
      <c r="A54" s="9">
        <v>13</v>
      </c>
      <c r="B54" s="9">
        <v>1</v>
      </c>
      <c r="C54" s="5">
        <v>0.8</v>
      </c>
      <c r="D54" s="37" t="s">
        <v>72</v>
      </c>
      <c r="E54" s="34" t="s">
        <v>19</v>
      </c>
      <c r="F54" s="5">
        <v>0.8</v>
      </c>
      <c r="G54" s="38">
        <v>12.8</v>
      </c>
    </row>
    <row r="55" spans="1:7" s="41" customFormat="1" ht="24.75" customHeight="1">
      <c r="A55" s="9">
        <v>13</v>
      </c>
      <c r="B55" s="9">
        <v>2</v>
      </c>
      <c r="C55" s="12">
        <v>9</v>
      </c>
      <c r="D55" s="37" t="s">
        <v>72</v>
      </c>
      <c r="E55" s="34" t="s">
        <v>19</v>
      </c>
      <c r="F55" s="12">
        <v>9</v>
      </c>
      <c r="G55" s="38">
        <v>144</v>
      </c>
    </row>
    <row r="56" spans="1:7" s="41" customFormat="1" ht="24.75" customHeight="1">
      <c r="A56" s="9">
        <v>13</v>
      </c>
      <c r="B56" s="9">
        <v>4</v>
      </c>
      <c r="C56" s="5">
        <v>0.2</v>
      </c>
      <c r="D56" s="37" t="s">
        <v>72</v>
      </c>
      <c r="E56" s="34" t="s">
        <v>19</v>
      </c>
      <c r="F56" s="5">
        <v>0.2</v>
      </c>
      <c r="G56" s="39">
        <v>1.4</v>
      </c>
    </row>
    <row r="57" spans="1:7" s="41" customFormat="1" ht="24.75" customHeight="1">
      <c r="A57" s="9">
        <v>13</v>
      </c>
      <c r="B57" s="9">
        <v>5</v>
      </c>
      <c r="C57" s="5">
        <v>2.7</v>
      </c>
      <c r="D57" s="37" t="s">
        <v>72</v>
      </c>
      <c r="E57" s="34" t="s">
        <v>19</v>
      </c>
      <c r="F57" s="5">
        <v>2.7</v>
      </c>
      <c r="G57" s="39">
        <v>18.9</v>
      </c>
    </row>
    <row r="58" spans="1:7" s="41" customFormat="1" ht="24.75" customHeight="1">
      <c r="A58" s="9">
        <v>14</v>
      </c>
      <c r="B58" s="9">
        <v>1</v>
      </c>
      <c r="C58" s="5">
        <v>1.1</v>
      </c>
      <c r="D58" s="37" t="s">
        <v>72</v>
      </c>
      <c r="E58" s="34" t="s">
        <v>19</v>
      </c>
      <c r="F58" s="5">
        <v>1.1</v>
      </c>
      <c r="G58" s="13">
        <v>50</v>
      </c>
    </row>
    <row r="59" spans="1:7" s="41" customFormat="1" ht="24.75" customHeight="1">
      <c r="A59" s="9">
        <v>14</v>
      </c>
      <c r="B59" s="9">
        <v>2</v>
      </c>
      <c r="C59" s="5">
        <v>0.6</v>
      </c>
      <c r="D59" s="37" t="s">
        <v>72</v>
      </c>
      <c r="E59" s="34" t="s">
        <v>19</v>
      </c>
      <c r="F59" s="5">
        <v>0.6</v>
      </c>
      <c r="G59" s="13">
        <v>9.8</v>
      </c>
    </row>
    <row r="60" spans="1:7" s="41" customFormat="1" ht="24.75" customHeight="1">
      <c r="A60" s="9">
        <v>14</v>
      </c>
      <c r="B60" s="17">
        <v>3</v>
      </c>
      <c r="C60" s="12">
        <v>2</v>
      </c>
      <c r="D60" s="37" t="s">
        <v>72</v>
      </c>
      <c r="E60" s="34" t="s">
        <v>19</v>
      </c>
      <c r="F60" s="12">
        <v>2</v>
      </c>
      <c r="G60" s="5">
        <v>23.1</v>
      </c>
    </row>
    <row r="61" spans="1:7" s="41" customFormat="1" ht="24.75" customHeight="1">
      <c r="A61" s="9">
        <v>14</v>
      </c>
      <c r="B61" s="9">
        <v>4</v>
      </c>
      <c r="C61" s="5">
        <v>2.1</v>
      </c>
      <c r="D61" s="37" t="s">
        <v>72</v>
      </c>
      <c r="E61" s="34" t="s">
        <v>19</v>
      </c>
      <c r="F61" s="5">
        <v>2.1</v>
      </c>
      <c r="G61" s="5">
        <v>43</v>
      </c>
    </row>
    <row r="62" spans="1:7" s="41" customFormat="1" ht="24.75" customHeight="1">
      <c r="A62" s="9">
        <v>14</v>
      </c>
      <c r="B62" s="9">
        <v>5</v>
      </c>
      <c r="C62" s="5">
        <v>1.6</v>
      </c>
      <c r="D62" s="37" t="s">
        <v>72</v>
      </c>
      <c r="E62" s="34" t="s">
        <v>19</v>
      </c>
      <c r="F62" s="5">
        <v>1.6</v>
      </c>
      <c r="G62" s="5">
        <v>13.7</v>
      </c>
    </row>
    <row r="63" spans="1:7" s="41" customFormat="1" ht="24.75" customHeight="1">
      <c r="A63" s="9">
        <v>14</v>
      </c>
      <c r="B63" s="9">
        <v>6</v>
      </c>
      <c r="C63" s="5">
        <v>0.8</v>
      </c>
      <c r="D63" s="37" t="s">
        <v>72</v>
      </c>
      <c r="E63" s="35" t="s">
        <v>19</v>
      </c>
      <c r="F63" s="11">
        <v>0.8</v>
      </c>
      <c r="G63" s="11">
        <v>5.6</v>
      </c>
    </row>
    <row r="64" spans="1:7" s="41" customFormat="1" ht="24.75" customHeight="1">
      <c r="A64" s="9">
        <v>14</v>
      </c>
      <c r="B64" s="9">
        <v>7</v>
      </c>
      <c r="C64" s="5">
        <v>3.8</v>
      </c>
      <c r="D64" s="37" t="s">
        <v>72</v>
      </c>
      <c r="E64" s="35" t="s">
        <v>19</v>
      </c>
      <c r="F64" s="11">
        <v>3.8</v>
      </c>
      <c r="G64" s="11">
        <v>45.6</v>
      </c>
    </row>
    <row r="65" spans="1:7" s="41" customFormat="1" ht="24.75" customHeight="1">
      <c r="A65" s="9">
        <v>14</v>
      </c>
      <c r="B65" s="9">
        <v>8</v>
      </c>
      <c r="C65" s="12">
        <v>1</v>
      </c>
      <c r="D65" s="37" t="s">
        <v>72</v>
      </c>
      <c r="E65" s="35" t="s">
        <v>19</v>
      </c>
      <c r="F65" s="61">
        <v>1</v>
      </c>
      <c r="G65" s="11">
        <v>10</v>
      </c>
    </row>
    <row r="66" spans="1:7" s="41" customFormat="1" ht="24.75" customHeight="1">
      <c r="A66" s="9">
        <v>14</v>
      </c>
      <c r="B66" s="9">
        <v>9</v>
      </c>
      <c r="C66" s="5">
        <v>1.8</v>
      </c>
      <c r="D66" s="37" t="s">
        <v>72</v>
      </c>
      <c r="E66" s="35" t="s">
        <v>19</v>
      </c>
      <c r="F66" s="11">
        <v>1.8</v>
      </c>
      <c r="G66" s="11">
        <v>20</v>
      </c>
    </row>
    <row r="67" spans="1:7" s="41" customFormat="1" ht="24.75" customHeight="1">
      <c r="A67" s="9">
        <v>14</v>
      </c>
      <c r="B67" s="9">
        <v>11</v>
      </c>
      <c r="C67" s="5">
        <v>1.5</v>
      </c>
      <c r="D67" s="37" t="s">
        <v>72</v>
      </c>
      <c r="E67" s="34" t="s">
        <v>19</v>
      </c>
      <c r="F67" s="11">
        <v>1.5</v>
      </c>
      <c r="G67" s="11">
        <v>24</v>
      </c>
    </row>
    <row r="68" spans="1:7" s="41" customFormat="1" ht="24.75" customHeight="1">
      <c r="A68" s="9">
        <v>14</v>
      </c>
      <c r="B68" s="9">
        <v>16</v>
      </c>
      <c r="C68" s="5">
        <v>2.6</v>
      </c>
      <c r="D68" s="37" t="s">
        <v>72</v>
      </c>
      <c r="E68" s="34" t="s">
        <v>19</v>
      </c>
      <c r="F68" s="11">
        <v>2.6</v>
      </c>
      <c r="G68" s="11">
        <v>26</v>
      </c>
    </row>
    <row r="69" spans="1:7" s="41" customFormat="1" ht="24.75" customHeight="1">
      <c r="A69" s="9">
        <v>14</v>
      </c>
      <c r="B69" s="9">
        <v>18</v>
      </c>
      <c r="C69" s="5">
        <v>0.5</v>
      </c>
      <c r="D69" s="37" t="s">
        <v>72</v>
      </c>
      <c r="E69" s="34" t="s">
        <v>19</v>
      </c>
      <c r="F69" s="11">
        <v>0.5</v>
      </c>
      <c r="G69" s="11">
        <v>8</v>
      </c>
    </row>
    <row r="70" spans="1:7" s="41" customFormat="1" ht="24.75" customHeight="1">
      <c r="A70" s="9">
        <v>14</v>
      </c>
      <c r="B70" s="9">
        <v>19</v>
      </c>
      <c r="C70" s="5">
        <v>0.5</v>
      </c>
      <c r="D70" s="37" t="s">
        <v>72</v>
      </c>
      <c r="E70" s="34" t="s">
        <v>19</v>
      </c>
      <c r="F70" s="11">
        <v>0.5</v>
      </c>
      <c r="G70" s="11">
        <v>8</v>
      </c>
    </row>
    <row r="71" spans="1:7" s="41" customFormat="1" ht="24.75" customHeight="1">
      <c r="A71" s="9">
        <v>14</v>
      </c>
      <c r="B71" s="9">
        <v>23</v>
      </c>
      <c r="C71" s="5">
        <v>0.4</v>
      </c>
      <c r="D71" s="37" t="s">
        <v>72</v>
      </c>
      <c r="E71" s="34" t="s">
        <v>19</v>
      </c>
      <c r="F71" s="11">
        <v>0.4</v>
      </c>
      <c r="G71" s="38">
        <v>6.4</v>
      </c>
    </row>
    <row r="72" spans="1:7" s="41" customFormat="1" ht="24.75" customHeight="1">
      <c r="A72" s="9">
        <v>14</v>
      </c>
      <c r="B72" s="9">
        <v>24</v>
      </c>
      <c r="C72" s="5">
        <v>6.3</v>
      </c>
      <c r="D72" s="37" t="s">
        <v>72</v>
      </c>
      <c r="E72" s="34" t="s">
        <v>19</v>
      </c>
      <c r="F72" s="5">
        <v>6.3</v>
      </c>
      <c r="G72" s="38">
        <v>100.8</v>
      </c>
    </row>
    <row r="73" spans="1:7" s="41" customFormat="1" ht="24.75" customHeight="1">
      <c r="A73" s="9">
        <v>14</v>
      </c>
      <c r="B73" s="9">
        <v>25</v>
      </c>
      <c r="C73" s="5">
        <v>4.3</v>
      </c>
      <c r="D73" s="37" t="s">
        <v>72</v>
      </c>
      <c r="E73" s="34" t="s">
        <v>19</v>
      </c>
      <c r="F73" s="5">
        <v>4.3</v>
      </c>
      <c r="G73" s="38">
        <v>68.8</v>
      </c>
    </row>
    <row r="74" spans="1:7" s="41" customFormat="1" ht="24.75" customHeight="1">
      <c r="A74" s="9">
        <v>14</v>
      </c>
      <c r="B74" s="9">
        <v>26</v>
      </c>
      <c r="C74" s="5">
        <v>6.9</v>
      </c>
      <c r="D74" s="37" t="s">
        <v>72</v>
      </c>
      <c r="E74" s="34" t="s">
        <v>19</v>
      </c>
      <c r="F74" s="5">
        <v>6.9</v>
      </c>
      <c r="G74" s="38">
        <v>110.4</v>
      </c>
    </row>
    <row r="75" spans="1:7" s="41" customFormat="1" ht="24.75" customHeight="1">
      <c r="A75" s="17">
        <v>15</v>
      </c>
      <c r="B75" s="9">
        <v>2</v>
      </c>
      <c r="C75" s="20">
        <v>3.5</v>
      </c>
      <c r="D75" s="37" t="s">
        <v>72</v>
      </c>
      <c r="E75" s="34" t="s">
        <v>19</v>
      </c>
      <c r="F75" s="20">
        <v>3.5</v>
      </c>
      <c r="G75" s="13">
        <v>56</v>
      </c>
    </row>
    <row r="76" spans="1:7" s="41" customFormat="1" ht="24.75" customHeight="1">
      <c r="A76" s="17">
        <v>15</v>
      </c>
      <c r="B76" s="17">
        <v>3</v>
      </c>
      <c r="C76" s="5">
        <v>21.3</v>
      </c>
      <c r="D76" s="37" t="s">
        <v>72</v>
      </c>
      <c r="E76" s="34" t="s">
        <v>19</v>
      </c>
      <c r="F76" s="5">
        <v>21.3</v>
      </c>
      <c r="G76" s="38">
        <v>383.4</v>
      </c>
    </row>
    <row r="77" spans="1:7" s="41" customFormat="1" ht="24.75" customHeight="1">
      <c r="A77" s="17">
        <v>15</v>
      </c>
      <c r="B77" s="17">
        <v>4</v>
      </c>
      <c r="C77" s="5">
        <v>2.9</v>
      </c>
      <c r="D77" s="37" t="s">
        <v>72</v>
      </c>
      <c r="E77" s="34" t="s">
        <v>19</v>
      </c>
      <c r="F77" s="5">
        <v>2.9</v>
      </c>
      <c r="G77" s="38">
        <v>46.4</v>
      </c>
    </row>
    <row r="78" spans="1:7" s="41" customFormat="1" ht="24.75" customHeight="1">
      <c r="A78" s="17">
        <v>15</v>
      </c>
      <c r="B78" s="17">
        <v>5</v>
      </c>
      <c r="C78" s="5">
        <v>0.9</v>
      </c>
      <c r="D78" s="37" t="s">
        <v>72</v>
      </c>
      <c r="E78" s="34" t="s">
        <v>19</v>
      </c>
      <c r="F78" s="5">
        <v>0.9</v>
      </c>
      <c r="G78" s="38">
        <v>14.4</v>
      </c>
    </row>
    <row r="79" spans="1:7" s="41" customFormat="1" ht="24.75" customHeight="1">
      <c r="A79" s="17">
        <v>15</v>
      </c>
      <c r="B79" s="17">
        <v>7</v>
      </c>
      <c r="C79" s="5">
        <v>0.8</v>
      </c>
      <c r="D79" s="37" t="s">
        <v>72</v>
      </c>
      <c r="E79" s="34" t="s">
        <v>19</v>
      </c>
      <c r="F79" s="5">
        <v>0.8</v>
      </c>
      <c r="G79" s="38">
        <v>12.8</v>
      </c>
    </row>
    <row r="80" spans="1:7" s="41" customFormat="1" ht="24.75" customHeight="1">
      <c r="A80" s="17">
        <v>15</v>
      </c>
      <c r="B80" s="9">
        <v>9</v>
      </c>
      <c r="C80" s="5">
        <v>0.4</v>
      </c>
      <c r="D80" s="37" t="s">
        <v>72</v>
      </c>
      <c r="E80" s="34" t="s">
        <v>19</v>
      </c>
      <c r="F80" s="5">
        <v>0.4</v>
      </c>
      <c r="G80" s="40">
        <v>6.4</v>
      </c>
    </row>
    <row r="81" spans="1:7" s="41" customFormat="1" ht="24.75" customHeight="1">
      <c r="A81" s="17">
        <v>15</v>
      </c>
      <c r="B81" s="17">
        <v>8</v>
      </c>
      <c r="C81" s="5">
        <v>0.9</v>
      </c>
      <c r="D81" s="37" t="s">
        <v>72</v>
      </c>
      <c r="E81" s="34" t="s">
        <v>19</v>
      </c>
      <c r="F81" s="5">
        <v>0.9</v>
      </c>
      <c r="G81" s="40">
        <v>6.3</v>
      </c>
    </row>
    <row r="82" spans="1:7" s="41" customFormat="1" ht="24.75" customHeight="1">
      <c r="A82" s="17">
        <v>15</v>
      </c>
      <c r="B82" s="9">
        <v>11</v>
      </c>
      <c r="C82" s="5">
        <v>0.6</v>
      </c>
      <c r="D82" s="37" t="s">
        <v>72</v>
      </c>
      <c r="E82" s="34" t="s">
        <v>19</v>
      </c>
      <c r="F82" s="5">
        <v>0.6</v>
      </c>
      <c r="G82" s="40">
        <v>9.6</v>
      </c>
    </row>
    <row r="83" spans="1:7" s="41" customFormat="1" ht="24.75" customHeight="1">
      <c r="A83" s="9">
        <v>16</v>
      </c>
      <c r="B83" s="9">
        <v>1</v>
      </c>
      <c r="C83" s="5">
        <v>9.4</v>
      </c>
      <c r="D83" s="37" t="s">
        <v>72</v>
      </c>
      <c r="E83" s="34" t="s">
        <v>19</v>
      </c>
      <c r="F83" s="5">
        <v>9.4</v>
      </c>
      <c r="G83" s="5">
        <v>150.4</v>
      </c>
    </row>
    <row r="84" spans="1:7" s="41" customFormat="1" ht="24.75" customHeight="1">
      <c r="A84" s="9">
        <v>16</v>
      </c>
      <c r="B84" s="9">
        <v>2</v>
      </c>
      <c r="C84" s="12">
        <v>1</v>
      </c>
      <c r="D84" s="37" t="s">
        <v>72</v>
      </c>
      <c r="E84" s="34" t="s">
        <v>19</v>
      </c>
      <c r="F84" s="12">
        <v>1</v>
      </c>
      <c r="G84" s="5">
        <v>16</v>
      </c>
    </row>
    <row r="85" spans="1:7" s="41" customFormat="1" ht="24.75" customHeight="1">
      <c r="A85" s="9">
        <v>16</v>
      </c>
      <c r="B85" s="17">
        <v>3</v>
      </c>
      <c r="C85" s="5">
        <v>0.2</v>
      </c>
      <c r="D85" s="37" t="s">
        <v>72</v>
      </c>
      <c r="E85" s="34" t="s">
        <v>19</v>
      </c>
      <c r="F85" s="5">
        <v>0.2</v>
      </c>
      <c r="G85" s="5">
        <v>3.2</v>
      </c>
    </row>
    <row r="86" spans="1:8" s="41" customFormat="1" ht="24.75" customHeight="1">
      <c r="A86" s="9">
        <v>16</v>
      </c>
      <c r="B86" s="9">
        <v>4</v>
      </c>
      <c r="C86" s="47">
        <v>1.8</v>
      </c>
      <c r="D86" s="37" t="s">
        <v>72</v>
      </c>
      <c r="E86" s="34" t="s">
        <v>19</v>
      </c>
      <c r="F86" s="5">
        <v>1.8</v>
      </c>
      <c r="G86" s="5">
        <v>179</v>
      </c>
      <c r="H86" s="44"/>
    </row>
    <row r="87" spans="1:7" s="41" customFormat="1" ht="24.75" customHeight="1">
      <c r="A87" s="9">
        <v>16</v>
      </c>
      <c r="B87" s="16">
        <v>14</v>
      </c>
      <c r="C87" s="5">
        <v>0.9</v>
      </c>
      <c r="D87" s="37" t="s">
        <v>72</v>
      </c>
      <c r="E87" s="34" t="s">
        <v>19</v>
      </c>
      <c r="F87" s="5">
        <v>0.9</v>
      </c>
      <c r="G87" s="5">
        <v>14.4</v>
      </c>
    </row>
    <row r="88" spans="1:7" s="41" customFormat="1" ht="24.75" customHeight="1">
      <c r="A88" s="9">
        <v>16</v>
      </c>
      <c r="B88" s="16">
        <v>20</v>
      </c>
      <c r="C88" s="5">
        <v>0.7</v>
      </c>
      <c r="D88" s="37" t="s">
        <v>72</v>
      </c>
      <c r="E88" s="34" t="s">
        <v>19</v>
      </c>
      <c r="F88" s="5">
        <v>0.7</v>
      </c>
      <c r="G88" s="5">
        <v>11.2</v>
      </c>
    </row>
    <row r="89" spans="1:7" s="41" customFormat="1" ht="24.75" customHeight="1">
      <c r="A89" s="9">
        <v>16</v>
      </c>
      <c r="B89" s="16">
        <v>21</v>
      </c>
      <c r="C89" s="5">
        <v>1.5</v>
      </c>
      <c r="D89" s="37" t="s">
        <v>72</v>
      </c>
      <c r="E89" s="34" t="s">
        <v>19</v>
      </c>
      <c r="F89" s="5">
        <v>1.5</v>
      </c>
      <c r="G89" s="13">
        <v>24</v>
      </c>
    </row>
    <row r="90" spans="1:7" s="41" customFormat="1" ht="24.75" customHeight="1">
      <c r="A90" s="9">
        <v>16</v>
      </c>
      <c r="B90" s="16">
        <v>22</v>
      </c>
      <c r="C90" s="5">
        <v>1.1</v>
      </c>
      <c r="D90" s="37" t="s">
        <v>72</v>
      </c>
      <c r="E90" s="34" t="s">
        <v>19</v>
      </c>
      <c r="F90" s="5">
        <v>1.1</v>
      </c>
      <c r="G90" s="13">
        <v>17.6</v>
      </c>
    </row>
    <row r="91" spans="1:7" s="41" customFormat="1" ht="24.75" customHeight="1">
      <c r="A91" s="9">
        <v>16</v>
      </c>
      <c r="B91" s="16">
        <v>23</v>
      </c>
      <c r="C91" s="5">
        <v>0.8</v>
      </c>
      <c r="D91" s="37" t="s">
        <v>72</v>
      </c>
      <c r="E91" s="34" t="s">
        <v>19</v>
      </c>
      <c r="F91" s="5">
        <v>0.8</v>
      </c>
      <c r="G91" s="5">
        <v>12.8</v>
      </c>
    </row>
    <row r="92" spans="1:7" s="41" customFormat="1" ht="24.75" customHeight="1">
      <c r="A92" s="16">
        <v>17</v>
      </c>
      <c r="B92" s="9">
        <v>1</v>
      </c>
      <c r="C92" s="5">
        <v>2.7</v>
      </c>
      <c r="D92" s="37" t="s">
        <v>72</v>
      </c>
      <c r="E92" s="34" t="s">
        <v>19</v>
      </c>
      <c r="F92" s="5">
        <v>2.7</v>
      </c>
      <c r="G92" s="5">
        <v>43.2</v>
      </c>
    </row>
    <row r="93" spans="1:7" s="41" customFormat="1" ht="24.75" customHeight="1">
      <c r="A93" s="16">
        <v>17</v>
      </c>
      <c r="B93" s="16">
        <v>2</v>
      </c>
      <c r="C93" s="5">
        <v>0.2</v>
      </c>
      <c r="D93" s="37" t="s">
        <v>72</v>
      </c>
      <c r="E93" s="34" t="s">
        <v>19</v>
      </c>
      <c r="F93" s="5">
        <v>0.2</v>
      </c>
      <c r="G93" s="5">
        <v>3.2</v>
      </c>
    </row>
    <row r="94" spans="1:7" s="41" customFormat="1" ht="24.75" customHeight="1">
      <c r="A94" s="16">
        <v>17</v>
      </c>
      <c r="B94" s="16">
        <v>3</v>
      </c>
      <c r="C94" s="5">
        <v>2.3</v>
      </c>
      <c r="D94" s="37" t="s">
        <v>72</v>
      </c>
      <c r="E94" s="34" t="s">
        <v>19</v>
      </c>
      <c r="F94" s="5">
        <v>2.3</v>
      </c>
      <c r="G94" s="5">
        <v>36.8</v>
      </c>
    </row>
    <row r="95" spans="1:7" s="41" customFormat="1" ht="24.75" customHeight="1">
      <c r="A95" s="16">
        <v>17</v>
      </c>
      <c r="B95" s="16">
        <v>4</v>
      </c>
      <c r="C95" s="5">
        <v>0.4</v>
      </c>
      <c r="D95" s="37" t="s">
        <v>72</v>
      </c>
      <c r="E95" s="34" t="s">
        <v>19</v>
      </c>
      <c r="F95" s="5">
        <v>0.4</v>
      </c>
      <c r="G95" s="5">
        <v>6.4</v>
      </c>
    </row>
    <row r="96" spans="1:7" s="41" customFormat="1" ht="24.75" customHeight="1">
      <c r="A96" s="16">
        <v>17</v>
      </c>
      <c r="B96" s="16">
        <v>5</v>
      </c>
      <c r="C96" s="12">
        <v>34</v>
      </c>
      <c r="D96" s="37" t="s">
        <v>72</v>
      </c>
      <c r="E96" s="34" t="s">
        <v>19</v>
      </c>
      <c r="F96" s="12">
        <v>34</v>
      </c>
      <c r="G96" s="5">
        <v>450</v>
      </c>
    </row>
    <row r="97" spans="1:7" s="41" customFormat="1" ht="24.75" customHeight="1">
      <c r="A97" s="16">
        <v>17</v>
      </c>
      <c r="B97" s="16">
        <v>6</v>
      </c>
      <c r="C97" s="5">
        <v>1.2</v>
      </c>
      <c r="D97" s="37" t="s">
        <v>72</v>
      </c>
      <c r="E97" s="34" t="s">
        <v>19</v>
      </c>
      <c r="F97" s="5">
        <v>1.2</v>
      </c>
      <c r="G97" s="5">
        <v>19.2</v>
      </c>
    </row>
    <row r="98" spans="1:7" s="41" customFormat="1" ht="24.75" customHeight="1">
      <c r="A98" s="16">
        <v>17</v>
      </c>
      <c r="B98" s="16">
        <v>8</v>
      </c>
      <c r="C98" s="5">
        <v>0.9</v>
      </c>
      <c r="D98" s="37" t="s">
        <v>72</v>
      </c>
      <c r="E98" s="34" t="s">
        <v>19</v>
      </c>
      <c r="F98" s="5">
        <v>0.9</v>
      </c>
      <c r="G98" s="5">
        <v>14.4</v>
      </c>
    </row>
    <row r="99" spans="1:7" s="41" customFormat="1" ht="24.75" customHeight="1">
      <c r="A99" s="16">
        <v>17</v>
      </c>
      <c r="B99" s="9">
        <v>9</v>
      </c>
      <c r="C99" s="12">
        <v>2</v>
      </c>
      <c r="D99" s="37" t="s">
        <v>72</v>
      </c>
      <c r="E99" s="34" t="s">
        <v>19</v>
      </c>
      <c r="F99" s="12">
        <v>2</v>
      </c>
      <c r="G99" s="5">
        <v>32</v>
      </c>
    </row>
    <row r="100" spans="1:7" s="41" customFormat="1" ht="24.75" customHeight="1">
      <c r="A100" s="16">
        <v>17</v>
      </c>
      <c r="B100" s="16">
        <v>10</v>
      </c>
      <c r="C100" s="5">
        <v>0.3</v>
      </c>
      <c r="D100" s="37" t="s">
        <v>72</v>
      </c>
      <c r="E100" s="34" t="s">
        <v>19</v>
      </c>
      <c r="F100" s="5">
        <v>0.3</v>
      </c>
      <c r="G100" s="5">
        <v>4.8</v>
      </c>
    </row>
    <row r="101" spans="1:7" s="41" customFormat="1" ht="24.75" customHeight="1">
      <c r="A101" s="16">
        <v>17</v>
      </c>
      <c r="B101" s="9">
        <v>12</v>
      </c>
      <c r="C101" s="5">
        <v>0.2</v>
      </c>
      <c r="D101" s="37" t="s">
        <v>72</v>
      </c>
      <c r="E101" s="34" t="s">
        <v>19</v>
      </c>
      <c r="F101" s="11">
        <v>0.2</v>
      </c>
      <c r="G101" s="11">
        <v>3.2</v>
      </c>
    </row>
    <row r="102" spans="1:7" s="41" customFormat="1" ht="24.75" customHeight="1">
      <c r="A102" s="16">
        <v>18</v>
      </c>
      <c r="B102" s="9">
        <v>1</v>
      </c>
      <c r="C102" s="5">
        <v>0.5</v>
      </c>
      <c r="D102" s="37" t="s">
        <v>72</v>
      </c>
      <c r="E102" s="34" t="s">
        <v>19</v>
      </c>
      <c r="F102" s="11">
        <v>0.5</v>
      </c>
      <c r="G102" s="11">
        <v>10</v>
      </c>
    </row>
    <row r="103" spans="1:7" s="41" customFormat="1" ht="24.75" customHeight="1">
      <c r="A103" s="16">
        <v>18</v>
      </c>
      <c r="B103" s="9">
        <v>2</v>
      </c>
      <c r="C103" s="5">
        <v>2.6</v>
      </c>
      <c r="D103" s="37" t="s">
        <v>72</v>
      </c>
      <c r="E103" s="34" t="s">
        <v>19</v>
      </c>
      <c r="F103" s="11">
        <v>2.6</v>
      </c>
      <c r="G103" s="11">
        <v>31.2</v>
      </c>
    </row>
    <row r="104" spans="1:7" s="41" customFormat="1" ht="24.75" customHeight="1">
      <c r="A104" s="16">
        <v>18</v>
      </c>
      <c r="B104" s="9">
        <v>3</v>
      </c>
      <c r="C104" s="5">
        <v>0.9</v>
      </c>
      <c r="D104" s="37" t="s">
        <v>72</v>
      </c>
      <c r="E104" s="34" t="s">
        <v>19</v>
      </c>
      <c r="F104" s="11">
        <v>0.9</v>
      </c>
      <c r="G104" s="11">
        <v>18</v>
      </c>
    </row>
    <row r="105" spans="1:7" s="41" customFormat="1" ht="24.75" customHeight="1">
      <c r="A105" s="16">
        <v>18</v>
      </c>
      <c r="B105" s="16">
        <v>5</v>
      </c>
      <c r="C105" s="5">
        <v>5.9</v>
      </c>
      <c r="D105" s="37" t="s">
        <v>72</v>
      </c>
      <c r="E105" s="34" t="s">
        <v>19</v>
      </c>
      <c r="F105" s="5">
        <v>5.9</v>
      </c>
      <c r="G105" s="5">
        <v>94.4</v>
      </c>
    </row>
    <row r="106" spans="1:7" s="41" customFormat="1" ht="24.75" customHeight="1">
      <c r="A106" s="16">
        <v>18</v>
      </c>
      <c r="B106" s="16">
        <v>4</v>
      </c>
      <c r="C106" s="5">
        <v>4.9</v>
      </c>
      <c r="D106" s="37" t="s">
        <v>72</v>
      </c>
      <c r="E106" s="34" t="s">
        <v>19</v>
      </c>
      <c r="F106" s="5">
        <v>4.9</v>
      </c>
      <c r="G106" s="13">
        <v>50</v>
      </c>
    </row>
    <row r="107" spans="1:7" s="41" customFormat="1" ht="24.75" customHeight="1">
      <c r="A107" s="16">
        <v>18</v>
      </c>
      <c r="B107" s="17">
        <v>6</v>
      </c>
      <c r="C107" s="5">
        <v>0.6</v>
      </c>
      <c r="D107" s="37" t="s">
        <v>72</v>
      </c>
      <c r="E107" s="34" t="s">
        <v>19</v>
      </c>
      <c r="F107" s="5">
        <v>0.6</v>
      </c>
      <c r="G107" s="13">
        <v>9.6</v>
      </c>
    </row>
    <row r="108" spans="1:7" s="41" customFormat="1" ht="24.75" customHeight="1">
      <c r="A108" s="16">
        <v>18</v>
      </c>
      <c r="B108" s="17">
        <v>8</v>
      </c>
      <c r="C108" s="5">
        <v>1.7</v>
      </c>
      <c r="D108" s="37" t="s">
        <v>72</v>
      </c>
      <c r="E108" s="34" t="s">
        <v>19</v>
      </c>
      <c r="F108" s="5">
        <v>1.7</v>
      </c>
      <c r="G108" s="13">
        <v>27.2</v>
      </c>
    </row>
    <row r="109" spans="1:7" s="41" customFormat="1" ht="24.75" customHeight="1">
      <c r="A109" s="16">
        <v>18</v>
      </c>
      <c r="B109" s="17">
        <v>9</v>
      </c>
      <c r="C109" s="67">
        <v>3</v>
      </c>
      <c r="D109" s="37" t="s">
        <v>72</v>
      </c>
      <c r="E109" s="34" t="s">
        <v>19</v>
      </c>
      <c r="F109" s="62">
        <v>3</v>
      </c>
      <c r="G109" s="13">
        <v>21</v>
      </c>
    </row>
    <row r="110" spans="1:7" s="41" customFormat="1" ht="24.75" customHeight="1">
      <c r="A110" s="16">
        <v>19</v>
      </c>
      <c r="B110" s="16">
        <v>2</v>
      </c>
      <c r="C110" s="5">
        <v>1.4</v>
      </c>
      <c r="D110" s="37" t="s">
        <v>72</v>
      </c>
      <c r="E110" s="34" t="s">
        <v>19</v>
      </c>
      <c r="F110" s="5">
        <v>1.4</v>
      </c>
      <c r="G110" s="5">
        <v>27</v>
      </c>
    </row>
    <row r="111" spans="1:7" s="41" customFormat="1" ht="24.75" customHeight="1">
      <c r="A111" s="16">
        <v>19</v>
      </c>
      <c r="B111" s="17">
        <v>3</v>
      </c>
      <c r="C111" s="5">
        <v>1.4</v>
      </c>
      <c r="D111" s="37" t="s">
        <v>72</v>
      </c>
      <c r="E111" s="34" t="s">
        <v>19</v>
      </c>
      <c r="F111" s="5">
        <v>1.4</v>
      </c>
      <c r="G111" s="5">
        <v>31</v>
      </c>
    </row>
    <row r="112" spans="1:7" s="41" customFormat="1" ht="24.75" customHeight="1">
      <c r="A112" s="16">
        <v>19</v>
      </c>
      <c r="B112" s="16">
        <v>4</v>
      </c>
      <c r="C112" s="5">
        <v>3.1</v>
      </c>
      <c r="D112" s="37" t="s">
        <v>72</v>
      </c>
      <c r="E112" s="34" t="s">
        <v>19</v>
      </c>
      <c r="F112" s="5">
        <v>3.1</v>
      </c>
      <c r="G112" s="38">
        <v>49.6</v>
      </c>
    </row>
    <row r="113" spans="1:7" s="41" customFormat="1" ht="24.75" customHeight="1">
      <c r="A113" s="16">
        <v>19</v>
      </c>
      <c r="B113" s="16">
        <v>5</v>
      </c>
      <c r="C113" s="5">
        <v>0.7</v>
      </c>
      <c r="D113" s="37" t="s">
        <v>72</v>
      </c>
      <c r="E113" s="34" t="s">
        <v>19</v>
      </c>
      <c r="F113" s="5">
        <v>0.7</v>
      </c>
      <c r="G113" s="38">
        <v>11.2</v>
      </c>
    </row>
    <row r="114" spans="1:7" s="41" customFormat="1" ht="24.75" customHeight="1">
      <c r="A114" s="16">
        <v>19</v>
      </c>
      <c r="B114" s="16">
        <v>8</v>
      </c>
      <c r="C114" s="5">
        <v>0.3</v>
      </c>
      <c r="D114" s="37" t="s">
        <v>72</v>
      </c>
      <c r="E114" s="34" t="s">
        <v>19</v>
      </c>
      <c r="F114" s="5">
        <v>0.3</v>
      </c>
      <c r="G114" s="38">
        <v>4.8</v>
      </c>
    </row>
    <row r="115" spans="1:7" s="41" customFormat="1" ht="24.75" customHeight="1">
      <c r="A115" s="16">
        <v>19</v>
      </c>
      <c r="B115" s="9">
        <v>9</v>
      </c>
      <c r="C115" s="5">
        <v>0.2</v>
      </c>
      <c r="D115" s="37" t="s">
        <v>72</v>
      </c>
      <c r="E115" s="34" t="s">
        <v>19</v>
      </c>
      <c r="F115" s="5">
        <v>0.2</v>
      </c>
      <c r="G115" s="38">
        <v>3.2</v>
      </c>
    </row>
    <row r="116" spans="1:7" s="41" customFormat="1" ht="24.75" customHeight="1">
      <c r="A116" s="16">
        <v>19</v>
      </c>
      <c r="B116" s="16">
        <v>10</v>
      </c>
      <c r="C116" s="5">
        <v>0.3</v>
      </c>
      <c r="D116" s="37" t="s">
        <v>72</v>
      </c>
      <c r="E116" s="34" t="s">
        <v>19</v>
      </c>
      <c r="F116" s="5">
        <v>0.3</v>
      </c>
      <c r="G116" s="38">
        <v>2.1</v>
      </c>
    </row>
    <row r="117" spans="1:7" s="41" customFormat="1" ht="24.75" customHeight="1">
      <c r="A117" s="16">
        <v>19</v>
      </c>
      <c r="B117" s="16">
        <v>12</v>
      </c>
      <c r="C117" s="5">
        <v>0.4</v>
      </c>
      <c r="D117" s="37" t="s">
        <v>72</v>
      </c>
      <c r="E117" s="34" t="s">
        <v>19</v>
      </c>
      <c r="F117" s="5">
        <v>0.4</v>
      </c>
      <c r="G117" s="5">
        <v>6.4</v>
      </c>
    </row>
    <row r="118" spans="1:7" s="41" customFormat="1" ht="24.75" customHeight="1">
      <c r="A118" s="16">
        <v>19</v>
      </c>
      <c r="B118" s="16">
        <v>18</v>
      </c>
      <c r="C118" s="5">
        <v>1.7</v>
      </c>
      <c r="D118" s="37" t="s">
        <v>72</v>
      </c>
      <c r="E118" s="34" t="s">
        <v>19</v>
      </c>
      <c r="F118" s="5">
        <v>1.7</v>
      </c>
      <c r="G118" s="38">
        <v>27.2</v>
      </c>
    </row>
    <row r="119" spans="1:7" s="41" customFormat="1" ht="24.75" customHeight="1">
      <c r="A119" s="16">
        <v>19</v>
      </c>
      <c r="B119" s="16">
        <v>19</v>
      </c>
      <c r="C119" s="5">
        <v>1.6</v>
      </c>
      <c r="D119" s="37" t="s">
        <v>72</v>
      </c>
      <c r="E119" s="34" t="s">
        <v>19</v>
      </c>
      <c r="F119" s="5">
        <v>1.6</v>
      </c>
      <c r="G119" s="38">
        <v>25.6</v>
      </c>
    </row>
    <row r="120" spans="1:7" s="41" customFormat="1" ht="24.75" customHeight="1">
      <c r="A120" s="16">
        <v>20</v>
      </c>
      <c r="B120" s="16">
        <v>1</v>
      </c>
      <c r="C120" s="5">
        <v>1.7</v>
      </c>
      <c r="D120" s="37" t="s">
        <v>72</v>
      </c>
      <c r="E120" s="5" t="s">
        <v>19</v>
      </c>
      <c r="F120" s="5">
        <v>1.7</v>
      </c>
      <c r="G120" s="39">
        <v>88</v>
      </c>
    </row>
    <row r="121" spans="1:7" s="41" customFormat="1" ht="24.75" customHeight="1">
      <c r="A121" s="17">
        <v>20</v>
      </c>
      <c r="B121" s="17">
        <v>2</v>
      </c>
      <c r="C121" s="20">
        <v>5.1</v>
      </c>
      <c r="D121" s="65" t="s">
        <v>72</v>
      </c>
      <c r="E121" s="66" t="s">
        <v>19</v>
      </c>
      <c r="F121" s="20">
        <v>5.1</v>
      </c>
      <c r="G121" s="21">
        <v>25</v>
      </c>
    </row>
    <row r="122" spans="1:7" s="41" customFormat="1" ht="24.75" customHeight="1">
      <c r="A122" s="17">
        <v>20</v>
      </c>
      <c r="B122" s="17">
        <v>4</v>
      </c>
      <c r="C122" s="5">
        <v>0.4</v>
      </c>
      <c r="D122" s="37" t="s">
        <v>72</v>
      </c>
      <c r="E122" s="34" t="s">
        <v>19</v>
      </c>
      <c r="F122" s="5">
        <v>0.4</v>
      </c>
      <c r="G122" s="38">
        <v>6.4</v>
      </c>
    </row>
    <row r="123" spans="1:7" s="41" customFormat="1" ht="24.75" customHeight="1">
      <c r="A123" s="17">
        <v>20</v>
      </c>
      <c r="B123" s="17">
        <v>7</v>
      </c>
      <c r="C123" s="12">
        <v>1</v>
      </c>
      <c r="D123" s="37" t="s">
        <v>72</v>
      </c>
      <c r="E123" s="34" t="s">
        <v>19</v>
      </c>
      <c r="F123" s="12">
        <v>1</v>
      </c>
      <c r="G123" s="38">
        <v>16</v>
      </c>
    </row>
    <row r="124" spans="1:7" s="41" customFormat="1" ht="24.75" customHeight="1">
      <c r="A124" s="17">
        <v>20</v>
      </c>
      <c r="B124" s="9">
        <v>9</v>
      </c>
      <c r="C124" s="5">
        <v>0.3</v>
      </c>
      <c r="D124" s="37" t="s">
        <v>72</v>
      </c>
      <c r="E124" s="34" t="s">
        <v>19</v>
      </c>
      <c r="F124" s="5">
        <v>0.3</v>
      </c>
      <c r="G124" s="38">
        <v>4.8</v>
      </c>
    </row>
    <row r="125" spans="1:7" s="41" customFormat="1" ht="24.75" customHeight="1">
      <c r="A125" s="17">
        <v>20</v>
      </c>
      <c r="B125" s="17" t="s">
        <v>88</v>
      </c>
      <c r="C125" s="5">
        <v>5.8</v>
      </c>
      <c r="D125" s="37" t="s">
        <v>72</v>
      </c>
      <c r="E125" s="34" t="s">
        <v>19</v>
      </c>
      <c r="F125" s="5">
        <v>5.8</v>
      </c>
      <c r="G125" s="38">
        <v>92.8</v>
      </c>
    </row>
    <row r="126" spans="1:7" s="41" customFormat="1" ht="24.75" customHeight="1">
      <c r="A126" s="17">
        <v>20</v>
      </c>
      <c r="B126" s="17">
        <v>11</v>
      </c>
      <c r="C126" s="5">
        <v>1.7</v>
      </c>
      <c r="D126" s="37" t="s">
        <v>72</v>
      </c>
      <c r="E126" s="34" t="s">
        <v>19</v>
      </c>
      <c r="F126" s="5">
        <v>1.7</v>
      </c>
      <c r="G126" s="38">
        <v>27.2</v>
      </c>
    </row>
    <row r="127" spans="1:7" s="41" customFormat="1" ht="24.75" customHeight="1">
      <c r="A127" s="17">
        <v>20</v>
      </c>
      <c r="B127" s="17">
        <v>13</v>
      </c>
      <c r="C127" s="5">
        <v>0.6</v>
      </c>
      <c r="D127" s="37" t="s">
        <v>72</v>
      </c>
      <c r="E127" s="34" t="s">
        <v>19</v>
      </c>
      <c r="F127" s="5">
        <v>0.6</v>
      </c>
      <c r="G127" s="38">
        <v>9.6</v>
      </c>
    </row>
    <row r="128" spans="1:7" s="41" customFormat="1" ht="24.75" customHeight="1">
      <c r="A128" s="17">
        <v>23</v>
      </c>
      <c r="B128" s="17">
        <v>4</v>
      </c>
      <c r="C128" s="5">
        <v>2.8</v>
      </c>
      <c r="D128" s="37" t="s">
        <v>72</v>
      </c>
      <c r="E128" s="34" t="s">
        <v>19</v>
      </c>
      <c r="F128" s="5">
        <v>2.8</v>
      </c>
      <c r="G128" s="38">
        <v>44.8</v>
      </c>
    </row>
    <row r="129" spans="1:7" s="41" customFormat="1" ht="24.75" customHeight="1">
      <c r="A129" s="17" t="s">
        <v>69</v>
      </c>
      <c r="B129" s="17" t="s">
        <v>82</v>
      </c>
      <c r="C129" s="5">
        <v>1.6</v>
      </c>
      <c r="D129" s="37" t="s">
        <v>72</v>
      </c>
      <c r="E129" s="34" t="s">
        <v>19</v>
      </c>
      <c r="F129" s="5">
        <v>1.6</v>
      </c>
      <c r="G129" s="38">
        <v>24</v>
      </c>
    </row>
    <row r="130" spans="1:7" s="41" customFormat="1" ht="24.75" customHeight="1">
      <c r="A130" s="17">
        <v>23</v>
      </c>
      <c r="B130" s="16">
        <v>7</v>
      </c>
      <c r="C130" s="5">
        <v>1.5</v>
      </c>
      <c r="D130" s="37" t="s">
        <v>72</v>
      </c>
      <c r="E130" s="34" t="s">
        <v>19</v>
      </c>
      <c r="F130" s="5">
        <v>1.5</v>
      </c>
      <c r="G130" s="5">
        <v>24</v>
      </c>
    </row>
    <row r="131" spans="1:7" s="41" customFormat="1" ht="24.75" customHeight="1">
      <c r="A131" s="17">
        <v>23</v>
      </c>
      <c r="B131" s="16">
        <v>8</v>
      </c>
      <c r="C131" s="5">
        <v>0.2</v>
      </c>
      <c r="D131" s="37" t="s">
        <v>72</v>
      </c>
      <c r="E131" s="34" t="s">
        <v>19</v>
      </c>
      <c r="F131" s="5">
        <v>0.2</v>
      </c>
      <c r="G131" s="5">
        <v>3.2</v>
      </c>
    </row>
    <row r="132" spans="1:7" s="41" customFormat="1" ht="24.75" customHeight="1">
      <c r="A132" s="17">
        <v>23</v>
      </c>
      <c r="B132" s="9">
        <v>9</v>
      </c>
      <c r="C132" s="12">
        <v>3</v>
      </c>
      <c r="D132" s="37" t="s">
        <v>72</v>
      </c>
      <c r="E132" s="34" t="s">
        <v>19</v>
      </c>
      <c r="F132" s="12">
        <v>3</v>
      </c>
      <c r="G132" s="5">
        <v>48</v>
      </c>
    </row>
    <row r="133" spans="1:7" s="41" customFormat="1" ht="24.75" customHeight="1">
      <c r="A133" s="17">
        <v>23</v>
      </c>
      <c r="B133" s="17">
        <v>10</v>
      </c>
      <c r="C133" s="5">
        <v>2.2</v>
      </c>
      <c r="D133" s="37" t="s">
        <v>72</v>
      </c>
      <c r="E133" s="34" t="s">
        <v>19</v>
      </c>
      <c r="F133" s="5">
        <v>2.2</v>
      </c>
      <c r="G133" s="13">
        <v>35</v>
      </c>
    </row>
    <row r="134" spans="1:7" s="41" customFormat="1" ht="24.75" customHeight="1">
      <c r="A134" s="17">
        <v>23</v>
      </c>
      <c r="B134" s="9">
        <v>11</v>
      </c>
      <c r="C134" s="11">
        <v>0.1</v>
      </c>
      <c r="D134" s="37" t="s">
        <v>72</v>
      </c>
      <c r="E134" s="34" t="s">
        <v>19</v>
      </c>
      <c r="F134" s="11">
        <v>0.1</v>
      </c>
      <c r="G134" s="19">
        <v>1.6</v>
      </c>
    </row>
    <row r="135" spans="1:7" s="41" customFormat="1" ht="24.75" customHeight="1">
      <c r="A135" s="17">
        <v>23</v>
      </c>
      <c r="B135" s="17">
        <v>12</v>
      </c>
      <c r="C135" s="5">
        <v>3.5</v>
      </c>
      <c r="D135" s="37" t="s">
        <v>72</v>
      </c>
      <c r="E135" s="34" t="s">
        <v>19</v>
      </c>
      <c r="F135" s="20">
        <v>3.5</v>
      </c>
      <c r="G135" s="21">
        <v>56</v>
      </c>
    </row>
    <row r="136" spans="1:7" s="41" customFormat="1" ht="24.75" customHeight="1">
      <c r="A136" s="17">
        <v>23</v>
      </c>
      <c r="B136" s="17">
        <v>13</v>
      </c>
      <c r="C136" s="5">
        <v>1.2</v>
      </c>
      <c r="D136" s="37" t="s">
        <v>72</v>
      </c>
      <c r="E136" s="34" t="s">
        <v>19</v>
      </c>
      <c r="F136" s="5">
        <v>1.2</v>
      </c>
      <c r="G136" s="13">
        <v>19</v>
      </c>
    </row>
    <row r="137" spans="1:7" s="41" customFormat="1" ht="24.75" customHeight="1">
      <c r="A137" s="17">
        <v>23</v>
      </c>
      <c r="B137" s="9">
        <v>14</v>
      </c>
      <c r="C137" s="5">
        <v>4.2</v>
      </c>
      <c r="D137" s="37" t="s">
        <v>72</v>
      </c>
      <c r="E137" s="34" t="s">
        <v>19</v>
      </c>
      <c r="F137" s="20">
        <v>4.2</v>
      </c>
      <c r="G137" s="21">
        <v>67.2</v>
      </c>
    </row>
    <row r="138" spans="1:7" s="41" customFormat="1" ht="24.75" customHeight="1">
      <c r="A138" s="17">
        <v>23</v>
      </c>
      <c r="B138" s="17">
        <v>15</v>
      </c>
      <c r="C138" s="5">
        <v>3.4</v>
      </c>
      <c r="D138" s="37" t="s">
        <v>72</v>
      </c>
      <c r="E138" s="34" t="s">
        <v>19</v>
      </c>
      <c r="F138" s="5">
        <v>3.4</v>
      </c>
      <c r="G138" s="13">
        <v>54</v>
      </c>
    </row>
    <row r="139" spans="1:7" s="41" customFormat="1" ht="24.75" customHeight="1">
      <c r="A139" s="17">
        <v>23</v>
      </c>
      <c r="B139" s="17">
        <v>16</v>
      </c>
      <c r="C139" s="20">
        <v>1.8</v>
      </c>
      <c r="D139" s="37" t="s">
        <v>72</v>
      </c>
      <c r="E139" s="34" t="s">
        <v>19</v>
      </c>
      <c r="F139" s="20">
        <v>1.8</v>
      </c>
      <c r="G139" s="21">
        <v>28.8</v>
      </c>
    </row>
    <row r="140" spans="1:7" s="41" customFormat="1" ht="24.75" customHeight="1">
      <c r="A140" s="17">
        <v>23</v>
      </c>
      <c r="B140" s="17">
        <v>19</v>
      </c>
      <c r="C140" s="5">
        <v>1.5</v>
      </c>
      <c r="D140" s="37" t="s">
        <v>72</v>
      </c>
      <c r="E140" s="34" t="s">
        <v>19</v>
      </c>
      <c r="F140" s="5">
        <v>1.5</v>
      </c>
      <c r="G140" s="13">
        <v>24</v>
      </c>
    </row>
    <row r="141" spans="1:7" s="41" customFormat="1" ht="24.75" customHeight="1">
      <c r="A141" s="17">
        <v>23</v>
      </c>
      <c r="B141" s="17">
        <v>17</v>
      </c>
      <c r="C141" s="5">
        <v>0.8</v>
      </c>
      <c r="D141" s="37" t="s">
        <v>72</v>
      </c>
      <c r="E141" s="34" t="s">
        <v>19</v>
      </c>
      <c r="F141" s="5">
        <v>0.8</v>
      </c>
      <c r="G141" s="19">
        <v>12.8</v>
      </c>
    </row>
    <row r="142" spans="1:7" s="41" customFormat="1" ht="24.75" customHeight="1">
      <c r="A142" s="17">
        <v>23</v>
      </c>
      <c r="B142" s="17">
        <v>18</v>
      </c>
      <c r="C142" s="23">
        <v>2.3</v>
      </c>
      <c r="D142" s="37" t="s">
        <v>72</v>
      </c>
      <c r="E142" s="34" t="s">
        <v>19</v>
      </c>
      <c r="F142" s="23">
        <v>2.3</v>
      </c>
      <c r="G142" s="13">
        <v>36.8</v>
      </c>
    </row>
    <row r="143" spans="1:7" s="41" customFormat="1" ht="24.75" customHeight="1">
      <c r="A143" s="17" t="s">
        <v>89</v>
      </c>
      <c r="B143" s="17" t="s">
        <v>44</v>
      </c>
      <c r="C143" s="23">
        <v>3.2</v>
      </c>
      <c r="D143" s="37" t="s">
        <v>72</v>
      </c>
      <c r="E143" s="34" t="s">
        <v>19</v>
      </c>
      <c r="F143" s="23">
        <v>3.2</v>
      </c>
      <c r="G143" s="13">
        <v>35.2</v>
      </c>
    </row>
    <row r="144" spans="1:7" s="41" customFormat="1" ht="24.75" customHeight="1">
      <c r="A144" s="17">
        <v>36</v>
      </c>
      <c r="B144" s="17">
        <v>1</v>
      </c>
      <c r="C144" s="23">
        <v>2.2</v>
      </c>
      <c r="D144" s="37" t="s">
        <v>72</v>
      </c>
      <c r="E144" s="34" t="s">
        <v>19</v>
      </c>
      <c r="F144" s="23">
        <v>2.2</v>
      </c>
      <c r="G144" s="13">
        <v>15.4</v>
      </c>
    </row>
    <row r="145" spans="1:7" s="41" customFormat="1" ht="24.75" customHeight="1">
      <c r="A145" s="17">
        <v>36</v>
      </c>
      <c r="B145" s="17">
        <v>2</v>
      </c>
      <c r="C145" s="23">
        <v>30.6</v>
      </c>
      <c r="D145" s="37" t="s">
        <v>72</v>
      </c>
      <c r="E145" s="34" t="s">
        <v>19</v>
      </c>
      <c r="F145" s="23">
        <v>30.6</v>
      </c>
      <c r="G145" s="13">
        <v>214.2</v>
      </c>
    </row>
    <row r="146" spans="1:7" s="41" customFormat="1" ht="24.75" customHeight="1">
      <c r="A146" s="17">
        <v>36</v>
      </c>
      <c r="B146" s="17">
        <v>3</v>
      </c>
      <c r="C146" s="23">
        <v>7.5</v>
      </c>
      <c r="D146" s="37" t="s">
        <v>72</v>
      </c>
      <c r="E146" s="34" t="s">
        <v>19</v>
      </c>
      <c r="F146" s="23">
        <v>7.5</v>
      </c>
      <c r="G146" s="13">
        <v>52.5</v>
      </c>
    </row>
    <row r="147" spans="1:7" s="41" customFormat="1" ht="24.75" customHeight="1">
      <c r="A147" s="17">
        <v>37</v>
      </c>
      <c r="B147" s="17">
        <v>1</v>
      </c>
      <c r="C147" s="23">
        <v>1.6</v>
      </c>
      <c r="D147" s="37" t="s">
        <v>72</v>
      </c>
      <c r="E147" s="34" t="s">
        <v>19</v>
      </c>
      <c r="F147" s="23">
        <v>1.6</v>
      </c>
      <c r="G147" s="13">
        <v>11.2</v>
      </c>
    </row>
    <row r="148" spans="1:7" s="41" customFormat="1" ht="24.75" customHeight="1">
      <c r="A148" s="17">
        <v>37</v>
      </c>
      <c r="B148" s="17">
        <v>2</v>
      </c>
      <c r="C148" s="5">
        <v>28.8</v>
      </c>
      <c r="D148" s="37" t="s">
        <v>72</v>
      </c>
      <c r="E148" s="34" t="s">
        <v>19</v>
      </c>
      <c r="F148" s="5">
        <v>28.8</v>
      </c>
      <c r="G148" s="13">
        <v>100</v>
      </c>
    </row>
    <row r="149" spans="1:7" s="41" customFormat="1" ht="24.75" customHeight="1">
      <c r="A149" s="17">
        <v>37</v>
      </c>
      <c r="B149" s="17">
        <v>3</v>
      </c>
      <c r="C149" s="5">
        <v>0.4</v>
      </c>
      <c r="D149" s="37" t="s">
        <v>72</v>
      </c>
      <c r="E149" s="34" t="s">
        <v>19</v>
      </c>
      <c r="F149" s="5">
        <v>0.4</v>
      </c>
      <c r="G149" s="19">
        <v>2.8</v>
      </c>
    </row>
    <row r="150" spans="1:7" s="41" customFormat="1" ht="24.75" customHeight="1">
      <c r="A150" s="17">
        <v>37</v>
      </c>
      <c r="B150" s="17">
        <v>4</v>
      </c>
      <c r="C150" s="5">
        <v>0.3</v>
      </c>
      <c r="D150" s="37" t="s">
        <v>72</v>
      </c>
      <c r="E150" s="34" t="s">
        <v>19</v>
      </c>
      <c r="F150" s="5">
        <v>0.3</v>
      </c>
      <c r="G150" s="19">
        <v>2.1</v>
      </c>
    </row>
    <row r="151" spans="1:7" s="41" customFormat="1" ht="24.75" customHeight="1">
      <c r="A151" s="17">
        <v>37</v>
      </c>
      <c r="B151" s="17">
        <v>5</v>
      </c>
      <c r="C151" s="5">
        <v>5.8</v>
      </c>
      <c r="D151" s="37" t="s">
        <v>72</v>
      </c>
      <c r="E151" s="34" t="s">
        <v>19</v>
      </c>
      <c r="F151" s="5">
        <v>5.8</v>
      </c>
      <c r="G151" s="19">
        <v>40.6</v>
      </c>
    </row>
    <row r="152" spans="1:7" s="41" customFormat="1" ht="24.75" customHeight="1">
      <c r="A152" s="17">
        <v>38</v>
      </c>
      <c r="B152" s="17">
        <v>1</v>
      </c>
      <c r="C152" s="12">
        <v>15</v>
      </c>
      <c r="D152" s="37" t="s">
        <v>72</v>
      </c>
      <c r="E152" s="34" t="s">
        <v>19</v>
      </c>
      <c r="F152" s="12">
        <v>15</v>
      </c>
      <c r="G152" s="19">
        <v>105</v>
      </c>
    </row>
    <row r="153" spans="1:7" s="41" customFormat="1" ht="24.75" customHeight="1">
      <c r="A153" s="17" t="s">
        <v>74</v>
      </c>
      <c r="B153" s="17">
        <v>4</v>
      </c>
      <c r="C153" s="12">
        <v>2</v>
      </c>
      <c r="D153" s="37" t="s">
        <v>72</v>
      </c>
      <c r="E153" s="34" t="s">
        <v>19</v>
      </c>
      <c r="F153" s="12">
        <v>2</v>
      </c>
      <c r="G153" s="19">
        <v>14</v>
      </c>
    </row>
    <row r="154" spans="1:7" s="41" customFormat="1" ht="24.75" customHeight="1">
      <c r="A154" s="17" t="s">
        <v>71</v>
      </c>
      <c r="B154" s="17">
        <v>6</v>
      </c>
      <c r="C154" s="12">
        <v>1</v>
      </c>
      <c r="D154" s="37" t="s">
        <v>72</v>
      </c>
      <c r="E154" s="34" t="s">
        <v>19</v>
      </c>
      <c r="F154" s="12">
        <v>1</v>
      </c>
      <c r="G154" s="19">
        <v>7</v>
      </c>
    </row>
    <row r="155" spans="1:7" s="41" customFormat="1" ht="24.75" customHeight="1">
      <c r="A155" s="17" t="s">
        <v>75</v>
      </c>
      <c r="B155" s="17">
        <v>6</v>
      </c>
      <c r="C155" s="5">
        <v>2.5</v>
      </c>
      <c r="D155" s="37" t="s">
        <v>72</v>
      </c>
      <c r="E155" s="34" t="s">
        <v>19</v>
      </c>
      <c r="F155" s="5">
        <v>2.5</v>
      </c>
      <c r="G155" s="19">
        <v>17.5</v>
      </c>
    </row>
    <row r="156" spans="1:7" s="41" customFormat="1" ht="24.75" customHeight="1">
      <c r="A156" s="17" t="s">
        <v>74</v>
      </c>
      <c r="B156" s="17" t="s">
        <v>86</v>
      </c>
      <c r="C156" s="5">
        <v>5.3</v>
      </c>
      <c r="D156" s="37" t="s">
        <v>72</v>
      </c>
      <c r="E156" s="34" t="s">
        <v>19</v>
      </c>
      <c r="F156" s="5">
        <v>5.3</v>
      </c>
      <c r="G156" s="19">
        <v>66</v>
      </c>
    </row>
    <row r="157" spans="1:7" s="41" customFormat="1" ht="24.75" customHeight="1">
      <c r="A157" s="17" t="s">
        <v>75</v>
      </c>
      <c r="B157" s="17">
        <v>7</v>
      </c>
      <c r="C157" s="5">
        <v>16.6</v>
      </c>
      <c r="D157" s="37" t="s">
        <v>72</v>
      </c>
      <c r="E157" s="34" t="s">
        <v>19</v>
      </c>
      <c r="F157" s="5">
        <v>16.6</v>
      </c>
      <c r="G157" s="19">
        <v>116.2</v>
      </c>
    </row>
    <row r="158" spans="1:7" s="41" customFormat="1" ht="15" customHeight="1">
      <c r="A158" s="30"/>
      <c r="B158" s="31"/>
      <c r="C158" s="60">
        <f>C9+C10+C11+C12+C13+C14+C15+C16+C17+C18+C19+C20+C22+C21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104+C105+C106+C107+C108+C109+C110+C111+C112+C113+C114+C115+C116+C117+C118+C119+C120+C121+C122+C123+C124+C125+C126+C127+C128+C129+C130+C131+C132+C133+C134+C135+C136+C137+C138+C139+C140+C141+C142+C143+C144+C145+C146+C147+C148+C149+C150+C151+C152+C153+C154+C155+C156+C157</f>
        <v>480.70000000000005</v>
      </c>
      <c r="D158" s="32"/>
      <c r="E158" s="32"/>
      <c r="F158" s="60">
        <f>SUM(F9:F157)</f>
        <v>480.70000000000005</v>
      </c>
      <c r="G158" s="32">
        <f>SUM(G9:G157)</f>
        <v>6401.200000000002</v>
      </c>
    </row>
    <row r="159" spans="1:7" s="41" customFormat="1" ht="0.75" customHeight="1">
      <c r="A159" s="9"/>
      <c r="B159" s="10"/>
      <c r="C159" s="5"/>
      <c r="D159" s="35"/>
      <c r="E159" s="35"/>
      <c r="F159" s="5"/>
      <c r="G159" s="5"/>
    </row>
    <row r="160" spans="1:7" s="41" customFormat="1" ht="13.5" customHeight="1" hidden="1">
      <c r="A160" s="9"/>
      <c r="B160" s="10"/>
      <c r="C160" s="5"/>
      <c r="D160" s="35"/>
      <c r="E160" s="35"/>
      <c r="F160" s="5"/>
      <c r="G160" s="5"/>
    </row>
    <row r="161" spans="1:32" ht="19.5" customHeight="1">
      <c r="A161" s="73" t="s">
        <v>79</v>
      </c>
      <c r="B161" s="74"/>
      <c r="C161" s="56">
        <f>C158</f>
        <v>480.70000000000005</v>
      </c>
      <c r="D161" s="56"/>
      <c r="E161" s="56"/>
      <c r="F161" s="56">
        <f>F158</f>
        <v>480.70000000000005</v>
      </c>
      <c r="G161" s="56">
        <f>G158</f>
        <v>6401.200000000002</v>
      </c>
      <c r="AF161"/>
    </row>
    <row r="162" spans="1:7" ht="19.5" customHeight="1">
      <c r="A162" s="17"/>
      <c r="B162" s="5"/>
      <c r="C162" s="5"/>
      <c r="D162" s="37"/>
      <c r="E162" s="5"/>
      <c r="F162" s="5"/>
      <c r="G162" s="5"/>
    </row>
    <row r="164" spans="2:5" ht="12.75">
      <c r="B164" t="s">
        <v>90</v>
      </c>
      <c r="E164" t="s">
        <v>91</v>
      </c>
    </row>
    <row r="169" spans="1:2" ht="12.75">
      <c r="A169" s="64"/>
      <c r="B169" s="64"/>
    </row>
    <row r="170" spans="1:2" ht="12.75">
      <c r="A170" s="64"/>
      <c r="B170" s="64"/>
    </row>
  </sheetData>
  <sheetProtection/>
  <mergeCells count="12">
    <mergeCell ref="E5:E6"/>
    <mergeCell ref="F5:G5"/>
    <mergeCell ref="A8:G8"/>
    <mergeCell ref="A161:B161"/>
    <mergeCell ref="D1:E1"/>
    <mergeCell ref="A2:G2"/>
    <mergeCell ref="B3:G3"/>
    <mergeCell ref="A4:A6"/>
    <mergeCell ref="B4:B6"/>
    <mergeCell ref="C4:C6"/>
    <mergeCell ref="D4:D6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9"/>
  <sheetViews>
    <sheetView workbookViewId="0" topLeftCell="A433">
      <selection activeCell="A448" sqref="A448:B449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96" t="s">
        <v>87</v>
      </c>
      <c r="C3" s="96"/>
      <c r="D3" s="96"/>
      <c r="E3" s="96"/>
      <c r="F3" s="96"/>
      <c r="G3" s="96"/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7" s="41" customFormat="1" ht="0.75" customHeight="1">
      <c r="A8" s="9"/>
      <c r="B8" s="10"/>
      <c r="C8" s="5"/>
      <c r="D8" s="35"/>
      <c r="E8" s="35"/>
      <c r="F8" s="5"/>
      <c r="G8" s="5"/>
    </row>
    <row r="9" spans="1:7" s="41" customFormat="1" ht="13.5" customHeight="1" hidden="1">
      <c r="A9" s="9"/>
      <c r="B9" s="10"/>
      <c r="C9" s="5"/>
      <c r="D9" s="35"/>
      <c r="E9" s="35"/>
      <c r="F9" s="5"/>
      <c r="G9" s="5"/>
    </row>
    <row r="10" spans="1:7" s="41" customFormat="1" ht="21" customHeight="1">
      <c r="A10" s="77" t="s">
        <v>57</v>
      </c>
      <c r="B10" s="78"/>
      <c r="C10" s="78"/>
      <c r="D10" s="78"/>
      <c r="E10" s="78"/>
      <c r="F10" s="78"/>
      <c r="G10" s="79"/>
    </row>
    <row r="11" spans="1:7" s="41" customFormat="1" ht="21" customHeight="1">
      <c r="A11" s="25">
        <v>1</v>
      </c>
      <c r="B11" s="25">
        <v>1</v>
      </c>
      <c r="C11" s="48">
        <v>6.7</v>
      </c>
      <c r="D11" s="37" t="s">
        <v>72</v>
      </c>
      <c r="E11" s="49" t="s">
        <v>29</v>
      </c>
      <c r="F11" s="50">
        <v>6.7</v>
      </c>
      <c r="G11" s="51">
        <v>676.7</v>
      </c>
    </row>
    <row r="12" spans="1:7" s="41" customFormat="1" ht="21" customHeight="1">
      <c r="A12" s="25">
        <v>1</v>
      </c>
      <c r="B12" s="25">
        <v>2</v>
      </c>
      <c r="C12" s="48">
        <v>1.6</v>
      </c>
      <c r="D12" s="37" t="s">
        <v>72</v>
      </c>
      <c r="E12" s="49" t="s">
        <v>29</v>
      </c>
      <c r="F12" s="51">
        <v>1.6</v>
      </c>
      <c r="G12" s="51">
        <v>328</v>
      </c>
    </row>
    <row r="13" spans="1:7" s="41" customFormat="1" ht="21" customHeight="1">
      <c r="A13" s="25">
        <v>1</v>
      </c>
      <c r="B13" s="25">
        <v>3</v>
      </c>
      <c r="C13" s="48">
        <v>28.5</v>
      </c>
      <c r="D13" s="37" t="s">
        <v>72</v>
      </c>
      <c r="E13" s="49" t="s">
        <v>19</v>
      </c>
      <c r="F13" s="48">
        <v>28.5</v>
      </c>
      <c r="G13" s="51">
        <f aca="true" t="shared" si="0" ref="G13:G82">F13*15</f>
        <v>427.5</v>
      </c>
    </row>
    <row r="14" spans="1:7" s="41" customFormat="1" ht="21" customHeight="1">
      <c r="A14" s="25">
        <v>1</v>
      </c>
      <c r="B14" s="25">
        <v>4</v>
      </c>
      <c r="C14" s="48">
        <v>5.5</v>
      </c>
      <c r="D14" s="37" t="s">
        <v>72</v>
      </c>
      <c r="E14" s="49" t="s">
        <v>19</v>
      </c>
      <c r="F14" s="48">
        <v>5.5</v>
      </c>
      <c r="G14" s="51">
        <f t="shared" si="0"/>
        <v>82.5</v>
      </c>
    </row>
    <row r="15" spans="1:7" s="41" customFormat="1" ht="21" customHeight="1">
      <c r="A15" s="25">
        <v>1</v>
      </c>
      <c r="B15" s="25">
        <v>5</v>
      </c>
      <c r="C15" s="48">
        <v>9.3</v>
      </c>
      <c r="D15" s="37" t="s">
        <v>72</v>
      </c>
      <c r="E15" s="49" t="s">
        <v>19</v>
      </c>
      <c r="F15" s="48">
        <v>9.3</v>
      </c>
      <c r="G15" s="51">
        <f t="shared" si="0"/>
        <v>139.5</v>
      </c>
    </row>
    <row r="16" spans="1:7" s="41" customFormat="1" ht="21" customHeight="1">
      <c r="A16" s="25">
        <v>1</v>
      </c>
      <c r="B16" s="25">
        <v>7</v>
      </c>
      <c r="C16" s="48">
        <v>2.2</v>
      </c>
      <c r="D16" s="37" t="s">
        <v>72</v>
      </c>
      <c r="E16" s="49" t="s">
        <v>19</v>
      </c>
      <c r="F16" s="48">
        <v>2.2</v>
      </c>
      <c r="G16" s="51">
        <f t="shared" si="0"/>
        <v>33</v>
      </c>
    </row>
    <row r="17" spans="1:7" s="41" customFormat="1" ht="21" customHeight="1">
      <c r="A17" s="25">
        <v>1</v>
      </c>
      <c r="B17" s="25">
        <v>8</v>
      </c>
      <c r="C17" s="48">
        <v>0.8</v>
      </c>
      <c r="D17" s="37" t="s">
        <v>72</v>
      </c>
      <c r="E17" s="49" t="s">
        <v>19</v>
      </c>
      <c r="F17" s="48">
        <v>0.8</v>
      </c>
      <c r="G17" s="51">
        <f t="shared" si="0"/>
        <v>12</v>
      </c>
    </row>
    <row r="18" spans="1:7" s="41" customFormat="1" ht="21" customHeight="1">
      <c r="A18" s="25">
        <v>1</v>
      </c>
      <c r="B18" s="25">
        <v>9</v>
      </c>
      <c r="C18" s="48">
        <v>3.1</v>
      </c>
      <c r="D18" s="37" t="s">
        <v>72</v>
      </c>
      <c r="E18" s="49" t="s">
        <v>19</v>
      </c>
      <c r="F18" s="48">
        <v>3.1</v>
      </c>
      <c r="G18" s="51">
        <f t="shared" si="0"/>
        <v>46.5</v>
      </c>
    </row>
    <row r="19" spans="1:7" s="41" customFormat="1" ht="21" customHeight="1">
      <c r="A19" s="25">
        <v>1</v>
      </c>
      <c r="B19" s="25">
        <v>10</v>
      </c>
      <c r="C19" s="48">
        <v>1.3</v>
      </c>
      <c r="D19" s="37" t="s">
        <v>72</v>
      </c>
      <c r="E19" s="49" t="s">
        <v>19</v>
      </c>
      <c r="F19" s="48">
        <v>1.3</v>
      </c>
      <c r="G19" s="51">
        <f t="shared" si="0"/>
        <v>19.5</v>
      </c>
    </row>
    <row r="20" spans="1:7" s="41" customFormat="1" ht="21" customHeight="1">
      <c r="A20" s="25">
        <v>1</v>
      </c>
      <c r="B20" s="25">
        <v>11</v>
      </c>
      <c r="C20" s="48">
        <v>0.8</v>
      </c>
      <c r="D20" s="37" t="s">
        <v>72</v>
      </c>
      <c r="E20" s="49" t="s">
        <v>19</v>
      </c>
      <c r="F20" s="48">
        <v>0.8</v>
      </c>
      <c r="G20" s="51">
        <f t="shared" si="0"/>
        <v>12</v>
      </c>
    </row>
    <row r="21" spans="1:7" s="41" customFormat="1" ht="21" customHeight="1">
      <c r="A21" s="25">
        <v>1</v>
      </c>
      <c r="B21" s="25">
        <v>12</v>
      </c>
      <c r="C21" s="48">
        <v>1</v>
      </c>
      <c r="D21" s="37" t="s">
        <v>72</v>
      </c>
      <c r="E21" s="52" t="s">
        <v>19</v>
      </c>
      <c r="F21" s="48">
        <v>1</v>
      </c>
      <c r="G21" s="51">
        <f t="shared" si="0"/>
        <v>15</v>
      </c>
    </row>
    <row r="22" spans="1:7" s="41" customFormat="1" ht="21" customHeight="1">
      <c r="A22" s="25">
        <v>2</v>
      </c>
      <c r="B22" s="25">
        <v>2</v>
      </c>
      <c r="C22" s="48">
        <v>10.5</v>
      </c>
      <c r="D22" s="37" t="s">
        <v>72</v>
      </c>
      <c r="E22" s="49" t="s">
        <v>19</v>
      </c>
      <c r="F22" s="48">
        <v>10.5</v>
      </c>
      <c r="G22" s="51">
        <f t="shared" si="0"/>
        <v>157.5</v>
      </c>
    </row>
    <row r="23" spans="1:7" s="41" customFormat="1" ht="21" customHeight="1">
      <c r="A23" s="25">
        <v>2</v>
      </c>
      <c r="B23" s="25">
        <v>3</v>
      </c>
      <c r="C23" s="48">
        <v>4.2</v>
      </c>
      <c r="D23" s="37" t="s">
        <v>72</v>
      </c>
      <c r="E23" s="49" t="s">
        <v>19</v>
      </c>
      <c r="F23" s="48">
        <v>4.2</v>
      </c>
      <c r="G23" s="51">
        <f t="shared" si="0"/>
        <v>63</v>
      </c>
    </row>
    <row r="24" spans="1:7" s="41" customFormat="1" ht="21" customHeight="1">
      <c r="A24" s="25">
        <v>2</v>
      </c>
      <c r="B24" s="25">
        <v>4</v>
      </c>
      <c r="C24" s="48">
        <v>2.4</v>
      </c>
      <c r="D24" s="37" t="s">
        <v>72</v>
      </c>
      <c r="E24" s="49" t="s">
        <v>19</v>
      </c>
      <c r="F24" s="48">
        <v>2.4</v>
      </c>
      <c r="G24" s="51">
        <f t="shared" si="0"/>
        <v>36</v>
      </c>
    </row>
    <row r="25" spans="1:7" s="41" customFormat="1" ht="21" customHeight="1">
      <c r="A25" s="25">
        <v>2</v>
      </c>
      <c r="B25" s="25">
        <v>5</v>
      </c>
      <c r="C25" s="48">
        <v>0.5</v>
      </c>
      <c r="D25" s="37" t="s">
        <v>72</v>
      </c>
      <c r="E25" s="49" t="s">
        <v>19</v>
      </c>
      <c r="F25" s="48">
        <v>0.5</v>
      </c>
      <c r="G25" s="51">
        <f t="shared" si="0"/>
        <v>7.5</v>
      </c>
    </row>
    <row r="26" spans="1:7" s="41" customFormat="1" ht="21" customHeight="1">
      <c r="A26" s="25">
        <v>2</v>
      </c>
      <c r="B26" s="25">
        <v>6</v>
      </c>
      <c r="C26" s="48">
        <v>8.3</v>
      </c>
      <c r="D26" s="37" t="s">
        <v>72</v>
      </c>
      <c r="E26" s="49" t="s">
        <v>19</v>
      </c>
      <c r="F26" s="48">
        <v>8.3</v>
      </c>
      <c r="G26" s="51">
        <f t="shared" si="0"/>
        <v>124.50000000000001</v>
      </c>
    </row>
    <row r="27" spans="1:7" s="41" customFormat="1" ht="21" customHeight="1">
      <c r="A27" s="25">
        <v>2</v>
      </c>
      <c r="B27" s="25">
        <v>7</v>
      </c>
      <c r="C27" s="48">
        <v>1.5</v>
      </c>
      <c r="D27" s="37" t="s">
        <v>72</v>
      </c>
      <c r="E27" s="49" t="s">
        <v>19</v>
      </c>
      <c r="F27" s="48">
        <v>1.5</v>
      </c>
      <c r="G27" s="51">
        <f t="shared" si="0"/>
        <v>22.5</v>
      </c>
    </row>
    <row r="28" spans="1:7" s="41" customFormat="1" ht="21" customHeight="1">
      <c r="A28" s="25">
        <v>2</v>
      </c>
      <c r="B28" s="25">
        <v>8</v>
      </c>
      <c r="C28" s="48">
        <v>2.4</v>
      </c>
      <c r="D28" s="37" t="s">
        <v>72</v>
      </c>
      <c r="E28" s="49" t="s">
        <v>19</v>
      </c>
      <c r="F28" s="48">
        <v>2.4</v>
      </c>
      <c r="G28" s="51">
        <f t="shared" si="0"/>
        <v>36</v>
      </c>
    </row>
    <row r="29" spans="1:7" ht="21" customHeight="1">
      <c r="A29" s="25">
        <v>2</v>
      </c>
      <c r="B29" s="25">
        <v>9</v>
      </c>
      <c r="C29" s="48">
        <v>1.2</v>
      </c>
      <c r="D29" s="37" t="s">
        <v>72</v>
      </c>
      <c r="E29" s="49" t="s">
        <v>19</v>
      </c>
      <c r="F29" s="48">
        <v>1.2</v>
      </c>
      <c r="G29" s="51">
        <f t="shared" si="0"/>
        <v>18</v>
      </c>
    </row>
    <row r="30" spans="1:7" ht="21" customHeight="1">
      <c r="A30" s="25">
        <v>2</v>
      </c>
      <c r="B30" s="25" t="s">
        <v>30</v>
      </c>
      <c r="C30" s="48">
        <v>12.2</v>
      </c>
      <c r="D30" s="37" t="s">
        <v>72</v>
      </c>
      <c r="E30" s="49" t="s">
        <v>19</v>
      </c>
      <c r="F30" s="48">
        <v>12.2</v>
      </c>
      <c r="G30" s="51">
        <f t="shared" si="0"/>
        <v>183</v>
      </c>
    </row>
    <row r="31" spans="1:7" ht="21" customHeight="1">
      <c r="A31" s="25">
        <v>2</v>
      </c>
      <c r="B31" s="25">
        <v>13</v>
      </c>
      <c r="C31" s="48">
        <v>0.3</v>
      </c>
      <c r="D31" s="37" t="s">
        <v>72</v>
      </c>
      <c r="E31" s="49" t="s">
        <v>19</v>
      </c>
      <c r="F31" s="48">
        <v>0.3</v>
      </c>
      <c r="G31" s="51">
        <f t="shared" si="0"/>
        <v>4.5</v>
      </c>
    </row>
    <row r="32" spans="1:7" ht="21" customHeight="1">
      <c r="A32" s="25">
        <v>6</v>
      </c>
      <c r="B32" s="25">
        <v>10</v>
      </c>
      <c r="C32" s="48">
        <v>4.7</v>
      </c>
      <c r="D32" s="37" t="s">
        <v>72</v>
      </c>
      <c r="E32" s="49" t="s">
        <v>19</v>
      </c>
      <c r="F32" s="48">
        <v>4.7</v>
      </c>
      <c r="G32" s="51">
        <f t="shared" si="0"/>
        <v>70.5</v>
      </c>
    </row>
    <row r="33" spans="1:7" ht="21" customHeight="1">
      <c r="A33" s="25">
        <v>6</v>
      </c>
      <c r="B33" s="25">
        <v>12</v>
      </c>
      <c r="C33" s="48">
        <v>4.2</v>
      </c>
      <c r="D33" s="37" t="s">
        <v>72</v>
      </c>
      <c r="E33" s="49" t="s">
        <v>19</v>
      </c>
      <c r="F33" s="48">
        <v>4.2</v>
      </c>
      <c r="G33" s="51">
        <f t="shared" si="0"/>
        <v>63</v>
      </c>
    </row>
    <row r="34" spans="1:7" ht="21" customHeight="1">
      <c r="A34" s="25">
        <v>6</v>
      </c>
      <c r="B34" s="25">
        <v>18</v>
      </c>
      <c r="C34" s="48">
        <v>23.6</v>
      </c>
      <c r="D34" s="37" t="s">
        <v>72</v>
      </c>
      <c r="E34" s="49" t="s">
        <v>19</v>
      </c>
      <c r="F34" s="48">
        <v>23.6</v>
      </c>
      <c r="G34" s="51">
        <f t="shared" si="0"/>
        <v>354</v>
      </c>
    </row>
    <row r="35" spans="1:7" ht="21" customHeight="1">
      <c r="A35" s="25">
        <v>6</v>
      </c>
      <c r="B35" s="25">
        <v>20</v>
      </c>
      <c r="C35" s="48">
        <v>2.4</v>
      </c>
      <c r="D35" s="37" t="s">
        <v>72</v>
      </c>
      <c r="E35" s="49" t="s">
        <v>19</v>
      </c>
      <c r="F35" s="48">
        <v>2.4</v>
      </c>
      <c r="G35" s="51">
        <f t="shared" si="0"/>
        <v>36</v>
      </c>
    </row>
    <row r="36" spans="1:32" s="24" customFormat="1" ht="21" customHeight="1">
      <c r="A36" s="25">
        <v>6</v>
      </c>
      <c r="B36" s="25">
        <v>36</v>
      </c>
      <c r="C36" s="48">
        <v>16.5</v>
      </c>
      <c r="D36" s="37" t="s">
        <v>72</v>
      </c>
      <c r="E36" s="49" t="s">
        <v>19</v>
      </c>
      <c r="F36" s="48">
        <v>16.5</v>
      </c>
      <c r="G36" s="51">
        <f t="shared" si="0"/>
        <v>247.5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s="24" customFormat="1" ht="21" customHeight="1">
      <c r="A37" s="25">
        <v>7</v>
      </c>
      <c r="B37" s="25">
        <v>1</v>
      </c>
      <c r="C37" s="48">
        <v>0.7</v>
      </c>
      <c r="D37" s="37" t="s">
        <v>72</v>
      </c>
      <c r="E37" s="49" t="s">
        <v>19</v>
      </c>
      <c r="F37" s="48">
        <v>0.7</v>
      </c>
      <c r="G37" s="51">
        <f t="shared" si="0"/>
        <v>10.5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s="24" customFormat="1" ht="21" customHeight="1">
      <c r="A38" s="25">
        <v>7</v>
      </c>
      <c r="B38" s="25">
        <v>2</v>
      </c>
      <c r="C38" s="48">
        <v>1</v>
      </c>
      <c r="D38" s="37" t="s">
        <v>72</v>
      </c>
      <c r="E38" s="49" t="s">
        <v>19</v>
      </c>
      <c r="F38" s="48">
        <v>1</v>
      </c>
      <c r="G38" s="51">
        <f t="shared" si="0"/>
        <v>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s="24" customFormat="1" ht="21" customHeight="1">
      <c r="A39" s="25">
        <v>7</v>
      </c>
      <c r="B39" s="25">
        <v>3</v>
      </c>
      <c r="C39" s="48">
        <v>0.5</v>
      </c>
      <c r="D39" s="37" t="s">
        <v>72</v>
      </c>
      <c r="E39" s="49" t="s">
        <v>19</v>
      </c>
      <c r="F39" s="48">
        <v>0.5</v>
      </c>
      <c r="G39" s="51">
        <f t="shared" si="0"/>
        <v>7.5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s="24" customFormat="1" ht="21" customHeight="1">
      <c r="A40" s="25">
        <v>7</v>
      </c>
      <c r="B40" s="25">
        <v>4</v>
      </c>
      <c r="C40" s="48">
        <v>14.6</v>
      </c>
      <c r="D40" s="37" t="s">
        <v>72</v>
      </c>
      <c r="E40" s="49" t="s">
        <v>19</v>
      </c>
      <c r="F40" s="48">
        <v>14.6</v>
      </c>
      <c r="G40" s="51">
        <f t="shared" si="0"/>
        <v>219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s="24" customFormat="1" ht="21" customHeight="1">
      <c r="A41" s="25">
        <v>7</v>
      </c>
      <c r="B41" s="25">
        <v>6</v>
      </c>
      <c r="C41" s="48">
        <v>0.9</v>
      </c>
      <c r="D41" s="37" t="s">
        <v>72</v>
      </c>
      <c r="E41" s="49" t="s">
        <v>19</v>
      </c>
      <c r="F41" s="48">
        <v>0.9</v>
      </c>
      <c r="G41" s="51">
        <f t="shared" si="0"/>
        <v>13.5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s="24" customFormat="1" ht="21" customHeight="1">
      <c r="A42" s="25">
        <v>7</v>
      </c>
      <c r="B42" s="25">
        <v>8</v>
      </c>
      <c r="C42" s="48">
        <v>0.7</v>
      </c>
      <c r="D42" s="37" t="s">
        <v>72</v>
      </c>
      <c r="E42" s="49" t="s">
        <v>19</v>
      </c>
      <c r="F42" s="48">
        <v>0.7</v>
      </c>
      <c r="G42" s="51">
        <f t="shared" si="0"/>
        <v>10.5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 s="24" customFormat="1" ht="21" customHeight="1">
      <c r="A43" s="25">
        <v>7</v>
      </c>
      <c r="B43" s="25">
        <v>9</v>
      </c>
      <c r="C43" s="48">
        <v>7.5</v>
      </c>
      <c r="D43" s="37" t="s">
        <v>72</v>
      </c>
      <c r="E43" s="49" t="s">
        <v>19</v>
      </c>
      <c r="F43" s="48">
        <v>7.5</v>
      </c>
      <c r="G43" s="51">
        <f t="shared" si="0"/>
        <v>112.5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s="24" customFormat="1" ht="21" customHeight="1">
      <c r="A44" s="25">
        <v>7</v>
      </c>
      <c r="B44" s="25">
        <v>11</v>
      </c>
      <c r="C44" s="48">
        <v>0.2</v>
      </c>
      <c r="D44" s="37" t="s">
        <v>72</v>
      </c>
      <c r="E44" s="49" t="s">
        <v>19</v>
      </c>
      <c r="F44" s="48">
        <v>0.2</v>
      </c>
      <c r="G44" s="51">
        <f t="shared" si="0"/>
        <v>3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s="24" customFormat="1" ht="21" customHeight="1">
      <c r="A45" s="25">
        <v>7</v>
      </c>
      <c r="B45" s="25">
        <v>12</v>
      </c>
      <c r="C45" s="48">
        <v>11</v>
      </c>
      <c r="D45" s="37" t="s">
        <v>72</v>
      </c>
      <c r="E45" s="49" t="s">
        <v>19</v>
      </c>
      <c r="F45" s="48">
        <v>11</v>
      </c>
      <c r="G45" s="51">
        <f t="shared" si="0"/>
        <v>165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2" s="24" customFormat="1" ht="21" customHeight="1">
      <c r="A46" s="25">
        <v>7</v>
      </c>
      <c r="B46" s="25">
        <v>13</v>
      </c>
      <c r="C46" s="48">
        <v>8.5</v>
      </c>
      <c r="D46" s="37" t="s">
        <v>72</v>
      </c>
      <c r="E46" s="49" t="s">
        <v>19</v>
      </c>
      <c r="F46" s="48">
        <v>8.5</v>
      </c>
      <c r="G46" s="51">
        <f t="shared" si="0"/>
        <v>127.5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s="24" customFormat="1" ht="21" customHeight="1">
      <c r="A47" s="25">
        <v>7</v>
      </c>
      <c r="B47" s="25">
        <v>14</v>
      </c>
      <c r="C47" s="48">
        <v>3.9</v>
      </c>
      <c r="D47" s="37" t="s">
        <v>72</v>
      </c>
      <c r="E47" s="49" t="s">
        <v>19</v>
      </c>
      <c r="F47" s="48">
        <v>3.9</v>
      </c>
      <c r="G47" s="51">
        <f t="shared" si="0"/>
        <v>58.5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 s="24" customFormat="1" ht="21" customHeight="1">
      <c r="A48" s="25">
        <v>7</v>
      </c>
      <c r="B48" s="25">
        <v>15</v>
      </c>
      <c r="C48" s="48">
        <v>3.2</v>
      </c>
      <c r="D48" s="37" t="s">
        <v>72</v>
      </c>
      <c r="E48" s="49" t="s">
        <v>19</v>
      </c>
      <c r="F48" s="48">
        <v>3.2</v>
      </c>
      <c r="G48" s="51">
        <f t="shared" si="0"/>
        <v>48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s="24" customFormat="1" ht="21" customHeight="1">
      <c r="A49" s="25">
        <v>7</v>
      </c>
      <c r="B49" s="25">
        <v>16</v>
      </c>
      <c r="C49" s="48">
        <v>2.9</v>
      </c>
      <c r="D49" s="37" t="s">
        <v>72</v>
      </c>
      <c r="E49" s="49" t="s">
        <v>19</v>
      </c>
      <c r="F49" s="48">
        <v>2.9</v>
      </c>
      <c r="G49" s="51">
        <f t="shared" si="0"/>
        <v>43.5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s="24" customFormat="1" ht="21" customHeight="1">
      <c r="A50" s="25">
        <v>7</v>
      </c>
      <c r="B50" s="25">
        <v>17</v>
      </c>
      <c r="C50" s="48">
        <v>0.8</v>
      </c>
      <c r="D50" s="37" t="s">
        <v>72</v>
      </c>
      <c r="E50" s="49" t="s">
        <v>19</v>
      </c>
      <c r="F50" s="48">
        <v>0.8</v>
      </c>
      <c r="G50" s="51">
        <f t="shared" si="0"/>
        <v>12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 s="24" customFormat="1" ht="21" customHeight="1">
      <c r="A51" s="25">
        <v>8</v>
      </c>
      <c r="B51" s="25">
        <v>1</v>
      </c>
      <c r="C51" s="48">
        <v>4</v>
      </c>
      <c r="D51" s="37" t="s">
        <v>72</v>
      </c>
      <c r="E51" s="49" t="s">
        <v>19</v>
      </c>
      <c r="F51" s="48">
        <v>4</v>
      </c>
      <c r="G51" s="51">
        <f t="shared" si="0"/>
        <v>60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 s="24" customFormat="1" ht="21" customHeight="1">
      <c r="A52" s="25">
        <v>8</v>
      </c>
      <c r="B52" s="25">
        <v>3</v>
      </c>
      <c r="C52" s="48">
        <v>0.1</v>
      </c>
      <c r="D52" s="37" t="s">
        <v>72</v>
      </c>
      <c r="E52" s="49" t="s">
        <v>19</v>
      </c>
      <c r="F52" s="48">
        <v>0.1</v>
      </c>
      <c r="G52" s="51">
        <f t="shared" si="0"/>
        <v>1.5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 s="24" customFormat="1" ht="21" customHeight="1">
      <c r="A53" s="25">
        <v>8</v>
      </c>
      <c r="B53" s="25">
        <v>4</v>
      </c>
      <c r="C53" s="48">
        <v>17.8</v>
      </c>
      <c r="D53" s="37" t="s">
        <v>72</v>
      </c>
      <c r="E53" s="49" t="s">
        <v>19</v>
      </c>
      <c r="F53" s="48">
        <v>17.8</v>
      </c>
      <c r="G53" s="51">
        <f t="shared" si="0"/>
        <v>267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 s="24" customFormat="1" ht="21" customHeight="1">
      <c r="A54" s="25">
        <v>8</v>
      </c>
      <c r="B54" s="25">
        <v>5</v>
      </c>
      <c r="C54" s="48">
        <v>1.2</v>
      </c>
      <c r="D54" s="37" t="s">
        <v>72</v>
      </c>
      <c r="E54" s="49" t="s">
        <v>19</v>
      </c>
      <c r="F54" s="48">
        <v>1.2</v>
      </c>
      <c r="G54" s="51">
        <f t="shared" si="0"/>
        <v>18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s="24" customFormat="1" ht="21" customHeight="1">
      <c r="A55" s="25">
        <v>8</v>
      </c>
      <c r="B55" s="25">
        <v>6</v>
      </c>
      <c r="C55" s="48">
        <v>7.5</v>
      </c>
      <c r="D55" s="37" t="s">
        <v>72</v>
      </c>
      <c r="E55" s="49" t="s">
        <v>19</v>
      </c>
      <c r="F55" s="48">
        <v>7.5</v>
      </c>
      <c r="G55" s="51">
        <f t="shared" si="0"/>
        <v>112.5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s="24" customFormat="1" ht="21" customHeight="1">
      <c r="A56" s="25">
        <v>8</v>
      </c>
      <c r="B56" s="25">
        <v>7</v>
      </c>
      <c r="C56" s="48">
        <v>2.8</v>
      </c>
      <c r="D56" s="37" t="s">
        <v>72</v>
      </c>
      <c r="E56" s="49" t="s">
        <v>19</v>
      </c>
      <c r="F56" s="48">
        <v>2.8</v>
      </c>
      <c r="G56" s="51">
        <f t="shared" si="0"/>
        <v>42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 s="24" customFormat="1" ht="21" customHeight="1">
      <c r="A57" s="25">
        <v>8</v>
      </c>
      <c r="B57" s="25">
        <v>8</v>
      </c>
      <c r="C57" s="48">
        <v>1.5</v>
      </c>
      <c r="D57" s="37" t="s">
        <v>72</v>
      </c>
      <c r="E57" s="49" t="s">
        <v>19</v>
      </c>
      <c r="F57" s="48">
        <v>1.5</v>
      </c>
      <c r="G57" s="51">
        <f t="shared" si="0"/>
        <v>22.5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 s="24" customFormat="1" ht="21" customHeight="1">
      <c r="A58" s="25">
        <v>8</v>
      </c>
      <c r="B58" s="25">
        <v>10</v>
      </c>
      <c r="C58" s="48">
        <v>2.1</v>
      </c>
      <c r="D58" s="37" t="s">
        <v>72</v>
      </c>
      <c r="E58" s="49" t="s">
        <v>19</v>
      </c>
      <c r="F58" s="48">
        <v>2.1</v>
      </c>
      <c r="G58" s="51">
        <f t="shared" si="0"/>
        <v>31.5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 s="24" customFormat="1" ht="21" customHeight="1">
      <c r="A59" s="25">
        <v>8</v>
      </c>
      <c r="B59" s="25">
        <v>12</v>
      </c>
      <c r="C59" s="48">
        <v>1.8</v>
      </c>
      <c r="D59" s="37" t="s">
        <v>72</v>
      </c>
      <c r="E59" s="49" t="s">
        <v>19</v>
      </c>
      <c r="F59" s="48">
        <v>1.8</v>
      </c>
      <c r="G59" s="51">
        <f t="shared" si="0"/>
        <v>27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s="24" customFormat="1" ht="21" customHeight="1">
      <c r="A60" s="25">
        <v>9</v>
      </c>
      <c r="B60" s="25">
        <v>1</v>
      </c>
      <c r="C60" s="48">
        <v>1.3</v>
      </c>
      <c r="D60" s="37" t="s">
        <v>72</v>
      </c>
      <c r="E60" s="49" t="s">
        <v>19</v>
      </c>
      <c r="F60" s="48">
        <v>1.3</v>
      </c>
      <c r="G60" s="51">
        <f t="shared" si="0"/>
        <v>19.5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 s="24" customFormat="1" ht="21" customHeight="1">
      <c r="A61" s="25">
        <v>9</v>
      </c>
      <c r="B61" s="25">
        <v>2</v>
      </c>
      <c r="C61" s="48">
        <v>1.6</v>
      </c>
      <c r="D61" s="37" t="s">
        <v>72</v>
      </c>
      <c r="E61" s="49" t="s">
        <v>19</v>
      </c>
      <c r="F61" s="48">
        <v>1.6</v>
      </c>
      <c r="G61" s="51">
        <f t="shared" si="0"/>
        <v>24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s="24" customFormat="1" ht="21" customHeight="1">
      <c r="A62" s="25">
        <v>9</v>
      </c>
      <c r="B62" s="25">
        <v>4</v>
      </c>
      <c r="C62" s="48">
        <v>11.1</v>
      </c>
      <c r="D62" s="37" t="s">
        <v>72</v>
      </c>
      <c r="E62" s="52" t="s">
        <v>19</v>
      </c>
      <c r="F62" s="48">
        <v>11.1</v>
      </c>
      <c r="G62" s="51">
        <f t="shared" si="0"/>
        <v>166.5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s="24" customFormat="1" ht="21" customHeight="1">
      <c r="A63" s="25">
        <v>9</v>
      </c>
      <c r="B63" s="25">
        <v>5</v>
      </c>
      <c r="C63" s="48">
        <v>6.4</v>
      </c>
      <c r="D63" s="37" t="s">
        <v>72</v>
      </c>
      <c r="E63" s="49" t="s">
        <v>19</v>
      </c>
      <c r="F63" s="48">
        <v>6.4</v>
      </c>
      <c r="G63" s="51">
        <f t="shared" si="0"/>
        <v>96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s="24" customFormat="1" ht="21" customHeight="1">
      <c r="A64" s="25">
        <v>9</v>
      </c>
      <c r="B64" s="25">
        <v>6</v>
      </c>
      <c r="C64" s="48">
        <v>6</v>
      </c>
      <c r="D64" s="37" t="s">
        <v>72</v>
      </c>
      <c r="E64" s="49" t="s">
        <v>19</v>
      </c>
      <c r="F64" s="48">
        <v>6</v>
      </c>
      <c r="G64" s="51">
        <f t="shared" si="0"/>
        <v>90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 s="24" customFormat="1" ht="21" customHeight="1">
      <c r="A65" s="25">
        <v>9</v>
      </c>
      <c r="B65" s="25">
        <v>8</v>
      </c>
      <c r="C65" s="48">
        <v>2.4</v>
      </c>
      <c r="D65" s="37" t="s">
        <v>72</v>
      </c>
      <c r="E65" s="49" t="s">
        <v>19</v>
      </c>
      <c r="F65" s="48">
        <v>2.4</v>
      </c>
      <c r="G65" s="51">
        <f t="shared" si="0"/>
        <v>36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s="24" customFormat="1" ht="21" customHeight="1">
      <c r="A66" s="25">
        <v>9</v>
      </c>
      <c r="B66" s="25">
        <v>9</v>
      </c>
      <c r="C66" s="48">
        <v>3</v>
      </c>
      <c r="D66" s="37" t="s">
        <v>72</v>
      </c>
      <c r="E66" s="49" t="s">
        <v>19</v>
      </c>
      <c r="F66" s="48">
        <v>3</v>
      </c>
      <c r="G66" s="51">
        <f t="shared" si="0"/>
        <v>45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s="24" customFormat="1" ht="21" customHeight="1">
      <c r="A67" s="25">
        <v>9</v>
      </c>
      <c r="B67" s="25">
        <v>10</v>
      </c>
      <c r="C67" s="48">
        <v>1.4</v>
      </c>
      <c r="D67" s="37" t="s">
        <v>72</v>
      </c>
      <c r="E67" s="49" t="s">
        <v>19</v>
      </c>
      <c r="F67" s="48">
        <v>1.4</v>
      </c>
      <c r="G67" s="51">
        <f t="shared" si="0"/>
        <v>21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 s="24" customFormat="1" ht="21" customHeight="1">
      <c r="A68" s="25">
        <v>9</v>
      </c>
      <c r="B68" s="25">
        <v>11</v>
      </c>
      <c r="C68" s="48">
        <v>1.5</v>
      </c>
      <c r="D68" s="37" t="s">
        <v>72</v>
      </c>
      <c r="E68" s="49" t="s">
        <v>19</v>
      </c>
      <c r="F68" s="48">
        <v>1.5</v>
      </c>
      <c r="G68" s="51">
        <f t="shared" si="0"/>
        <v>22.5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 s="24" customFormat="1" ht="21" customHeight="1">
      <c r="A69" s="25">
        <v>9</v>
      </c>
      <c r="B69" s="25" t="s">
        <v>31</v>
      </c>
      <c r="C69" s="48">
        <v>3.5</v>
      </c>
      <c r="D69" s="37" t="s">
        <v>72</v>
      </c>
      <c r="E69" s="49" t="s">
        <v>19</v>
      </c>
      <c r="F69" s="48">
        <v>3.5</v>
      </c>
      <c r="G69" s="51">
        <f t="shared" si="0"/>
        <v>52.5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 s="24" customFormat="1" ht="21" customHeight="1">
      <c r="A70" s="25">
        <v>9</v>
      </c>
      <c r="B70" s="25">
        <v>13</v>
      </c>
      <c r="C70" s="48">
        <v>0.6</v>
      </c>
      <c r="D70" s="37" t="s">
        <v>72</v>
      </c>
      <c r="E70" s="49" t="s">
        <v>19</v>
      </c>
      <c r="F70" s="48">
        <v>0.6</v>
      </c>
      <c r="G70" s="51">
        <f t="shared" si="0"/>
        <v>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 s="24" customFormat="1" ht="21" customHeight="1">
      <c r="A71" s="25">
        <v>9</v>
      </c>
      <c r="B71" s="25">
        <v>14</v>
      </c>
      <c r="C71" s="48">
        <v>1</v>
      </c>
      <c r="D71" s="37" t="s">
        <v>72</v>
      </c>
      <c r="E71" s="49" t="s">
        <v>19</v>
      </c>
      <c r="F71" s="48">
        <v>1</v>
      </c>
      <c r="G71" s="51">
        <f t="shared" si="0"/>
        <v>15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s="24" customFormat="1" ht="21" customHeight="1">
      <c r="A72" s="25">
        <v>9</v>
      </c>
      <c r="B72" s="25">
        <v>16</v>
      </c>
      <c r="C72" s="48">
        <v>0.4</v>
      </c>
      <c r="D72" s="37" t="s">
        <v>72</v>
      </c>
      <c r="E72" s="49" t="s">
        <v>19</v>
      </c>
      <c r="F72" s="48">
        <v>0.4</v>
      </c>
      <c r="G72" s="51">
        <f t="shared" si="0"/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 s="24" customFormat="1" ht="21" customHeight="1">
      <c r="A73" s="25">
        <v>10</v>
      </c>
      <c r="B73" s="25">
        <v>1</v>
      </c>
      <c r="C73" s="48">
        <v>6.8</v>
      </c>
      <c r="D73" s="37" t="s">
        <v>72</v>
      </c>
      <c r="E73" s="49" t="s">
        <v>19</v>
      </c>
      <c r="F73" s="48">
        <v>6.8</v>
      </c>
      <c r="G73" s="51">
        <f t="shared" si="0"/>
        <v>102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 s="24" customFormat="1" ht="21" customHeight="1">
      <c r="A74" s="25">
        <v>10</v>
      </c>
      <c r="B74" s="25">
        <v>3</v>
      </c>
      <c r="C74" s="48">
        <v>3.8</v>
      </c>
      <c r="D74" s="37" t="s">
        <v>72</v>
      </c>
      <c r="E74" s="49" t="s">
        <v>19</v>
      </c>
      <c r="F74" s="48">
        <v>3.8</v>
      </c>
      <c r="G74" s="51">
        <f t="shared" si="0"/>
        <v>57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s="24" customFormat="1" ht="21" customHeight="1">
      <c r="A75" s="25">
        <v>10</v>
      </c>
      <c r="B75" s="25">
        <v>4</v>
      </c>
      <c r="C75" s="48">
        <v>0.6</v>
      </c>
      <c r="D75" s="37" t="s">
        <v>72</v>
      </c>
      <c r="E75" s="49" t="s">
        <v>19</v>
      </c>
      <c r="F75" s="48">
        <v>0.6</v>
      </c>
      <c r="G75" s="51">
        <f t="shared" si="0"/>
        <v>9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32" s="24" customFormat="1" ht="21" customHeight="1">
      <c r="A76" s="25">
        <v>10</v>
      </c>
      <c r="B76" s="25">
        <v>6</v>
      </c>
      <c r="C76" s="48">
        <v>2.4</v>
      </c>
      <c r="D76" s="37" t="s">
        <v>72</v>
      </c>
      <c r="E76" s="49" t="s">
        <v>19</v>
      </c>
      <c r="F76" s="48">
        <v>2.4</v>
      </c>
      <c r="G76" s="51">
        <f t="shared" si="0"/>
        <v>36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 s="24" customFormat="1" ht="21" customHeight="1">
      <c r="A77" s="25">
        <v>10</v>
      </c>
      <c r="B77" s="25">
        <v>7</v>
      </c>
      <c r="C77" s="48">
        <v>0.6</v>
      </c>
      <c r="D77" s="37" t="s">
        <v>72</v>
      </c>
      <c r="E77" s="49" t="s">
        <v>19</v>
      </c>
      <c r="F77" s="48">
        <v>0.6</v>
      </c>
      <c r="G77" s="51">
        <f t="shared" si="0"/>
        <v>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s="24" customFormat="1" ht="21" customHeight="1">
      <c r="A78" s="25">
        <v>10</v>
      </c>
      <c r="B78" s="25">
        <v>9</v>
      </c>
      <c r="C78" s="48">
        <v>3.3</v>
      </c>
      <c r="D78" s="37" t="s">
        <v>72</v>
      </c>
      <c r="E78" s="49" t="s">
        <v>19</v>
      </c>
      <c r="F78" s="48">
        <v>3.3</v>
      </c>
      <c r="G78" s="51">
        <f t="shared" si="0"/>
        <v>49.5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 s="24" customFormat="1" ht="21" customHeight="1">
      <c r="A79" s="25">
        <v>10</v>
      </c>
      <c r="B79" s="25">
        <v>12</v>
      </c>
      <c r="C79" s="48">
        <v>0.7</v>
      </c>
      <c r="D79" s="37" t="s">
        <v>72</v>
      </c>
      <c r="E79" s="49" t="s">
        <v>19</v>
      </c>
      <c r="F79" s="48">
        <v>0.7</v>
      </c>
      <c r="G79" s="51">
        <f t="shared" si="0"/>
        <v>10.5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 s="24" customFormat="1" ht="21" customHeight="1">
      <c r="A80" s="25">
        <v>10</v>
      </c>
      <c r="B80" s="25">
        <v>13</v>
      </c>
      <c r="C80" s="48">
        <v>0.1</v>
      </c>
      <c r="D80" s="37" t="s">
        <v>72</v>
      </c>
      <c r="E80" s="49" t="s">
        <v>19</v>
      </c>
      <c r="F80" s="48">
        <v>0.1</v>
      </c>
      <c r="G80" s="51">
        <f t="shared" si="0"/>
        <v>1.5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 s="24" customFormat="1" ht="21" customHeight="1">
      <c r="A81" s="25">
        <v>10</v>
      </c>
      <c r="B81" s="25">
        <v>14</v>
      </c>
      <c r="C81" s="48">
        <v>6.8</v>
      </c>
      <c r="D81" s="37" t="s">
        <v>72</v>
      </c>
      <c r="E81" s="49" t="s">
        <v>19</v>
      </c>
      <c r="F81" s="48">
        <v>6.8</v>
      </c>
      <c r="G81" s="51">
        <f t="shared" si="0"/>
        <v>102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s="24" customFormat="1" ht="21" customHeight="1">
      <c r="A82" s="25">
        <v>10</v>
      </c>
      <c r="B82" s="25">
        <v>15</v>
      </c>
      <c r="C82" s="48">
        <v>3</v>
      </c>
      <c r="D82" s="37" t="s">
        <v>72</v>
      </c>
      <c r="E82" s="49" t="s">
        <v>19</v>
      </c>
      <c r="F82" s="48">
        <v>3</v>
      </c>
      <c r="G82" s="51">
        <f t="shared" si="0"/>
        <v>45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 s="24" customFormat="1" ht="21" customHeight="1">
      <c r="A83" s="25">
        <v>10</v>
      </c>
      <c r="B83" s="25">
        <v>16</v>
      </c>
      <c r="C83" s="48">
        <v>4</v>
      </c>
      <c r="D83" s="37" t="s">
        <v>72</v>
      </c>
      <c r="E83" s="49" t="s">
        <v>19</v>
      </c>
      <c r="F83" s="48">
        <v>4</v>
      </c>
      <c r="G83" s="51">
        <f aca="true" t="shared" si="1" ref="G83:G150">F83*15</f>
        <v>60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s="24" customFormat="1" ht="21" customHeight="1">
      <c r="A84" s="25">
        <v>10</v>
      </c>
      <c r="B84" s="25">
        <v>17</v>
      </c>
      <c r="C84" s="48">
        <v>2.1</v>
      </c>
      <c r="D84" s="37" t="s">
        <v>72</v>
      </c>
      <c r="E84" s="49" t="s">
        <v>19</v>
      </c>
      <c r="F84" s="48">
        <v>2.1</v>
      </c>
      <c r="G84" s="51">
        <f t="shared" si="1"/>
        <v>31.5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 s="24" customFormat="1" ht="21" customHeight="1">
      <c r="A85" s="25">
        <v>10</v>
      </c>
      <c r="B85" s="25">
        <v>18</v>
      </c>
      <c r="C85" s="48">
        <v>1.1</v>
      </c>
      <c r="D85" s="37" t="s">
        <v>72</v>
      </c>
      <c r="E85" s="49" t="s">
        <v>19</v>
      </c>
      <c r="F85" s="48">
        <v>1.1</v>
      </c>
      <c r="G85" s="51">
        <f t="shared" si="1"/>
        <v>16.5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 s="24" customFormat="1" ht="21" customHeight="1">
      <c r="A86" s="25">
        <v>10</v>
      </c>
      <c r="B86" s="25">
        <v>19</v>
      </c>
      <c r="C86" s="48">
        <v>1.8</v>
      </c>
      <c r="D86" s="37" t="s">
        <v>72</v>
      </c>
      <c r="E86" s="49" t="s">
        <v>19</v>
      </c>
      <c r="F86" s="48">
        <v>1.8</v>
      </c>
      <c r="G86" s="51">
        <f t="shared" si="1"/>
        <v>27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 s="24" customFormat="1" ht="21" customHeight="1">
      <c r="A87" s="25">
        <v>10</v>
      </c>
      <c r="B87" s="25">
        <v>20</v>
      </c>
      <c r="C87" s="48">
        <v>0.3</v>
      </c>
      <c r="D87" s="37" t="s">
        <v>72</v>
      </c>
      <c r="E87" s="49" t="s">
        <v>19</v>
      </c>
      <c r="F87" s="48">
        <v>0.3</v>
      </c>
      <c r="G87" s="51">
        <f t="shared" si="1"/>
        <v>4.5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 s="24" customFormat="1" ht="21" customHeight="1">
      <c r="A88" s="25">
        <v>10</v>
      </c>
      <c r="B88" s="25">
        <v>21</v>
      </c>
      <c r="C88" s="48">
        <v>3.9</v>
      </c>
      <c r="D88" s="37" t="s">
        <v>72</v>
      </c>
      <c r="E88" s="49" t="s">
        <v>19</v>
      </c>
      <c r="F88" s="48">
        <v>3.9</v>
      </c>
      <c r="G88" s="51">
        <f t="shared" si="1"/>
        <v>58.5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 s="24" customFormat="1" ht="21" customHeight="1">
      <c r="A89" s="25">
        <v>10</v>
      </c>
      <c r="B89" s="25">
        <v>23</v>
      </c>
      <c r="C89" s="48">
        <v>2.6</v>
      </c>
      <c r="D89" s="37" t="s">
        <v>72</v>
      </c>
      <c r="E89" s="49" t="s">
        <v>19</v>
      </c>
      <c r="F89" s="48">
        <v>2.6</v>
      </c>
      <c r="G89" s="51">
        <f t="shared" si="1"/>
        <v>39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 s="24" customFormat="1" ht="21" customHeight="1">
      <c r="A90" s="25">
        <v>10</v>
      </c>
      <c r="B90" s="25">
        <v>24</v>
      </c>
      <c r="C90" s="48">
        <v>2.5</v>
      </c>
      <c r="D90" s="37" t="s">
        <v>72</v>
      </c>
      <c r="E90" s="49" t="s">
        <v>19</v>
      </c>
      <c r="F90" s="48">
        <v>2.5</v>
      </c>
      <c r="G90" s="51">
        <f t="shared" si="1"/>
        <v>37.5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 s="24" customFormat="1" ht="21" customHeight="1">
      <c r="A91" s="25">
        <v>10</v>
      </c>
      <c r="B91" s="25">
        <v>25</v>
      </c>
      <c r="C91" s="48">
        <v>5.3</v>
      </c>
      <c r="D91" s="37" t="s">
        <v>72</v>
      </c>
      <c r="E91" s="49" t="s">
        <v>19</v>
      </c>
      <c r="F91" s="48">
        <v>5.3</v>
      </c>
      <c r="G91" s="51">
        <f t="shared" si="1"/>
        <v>79.5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 s="24" customFormat="1" ht="21" customHeight="1">
      <c r="A92" s="25">
        <v>10</v>
      </c>
      <c r="B92" s="25">
        <v>26</v>
      </c>
      <c r="C92" s="48">
        <v>0.3</v>
      </c>
      <c r="D92" s="37" t="s">
        <v>72</v>
      </c>
      <c r="E92" s="49" t="s">
        <v>19</v>
      </c>
      <c r="F92" s="48">
        <v>0.3</v>
      </c>
      <c r="G92" s="51">
        <f t="shared" si="1"/>
        <v>4.5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 s="24" customFormat="1" ht="21" customHeight="1">
      <c r="A93" s="25">
        <v>11</v>
      </c>
      <c r="B93" s="25">
        <v>1</v>
      </c>
      <c r="C93" s="48">
        <v>2.8</v>
      </c>
      <c r="D93" s="37" t="s">
        <v>72</v>
      </c>
      <c r="E93" s="49" t="s">
        <v>19</v>
      </c>
      <c r="F93" s="48">
        <v>2.8</v>
      </c>
      <c r="G93" s="51">
        <f t="shared" si="1"/>
        <v>42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 s="24" customFormat="1" ht="21" customHeight="1">
      <c r="A94" s="25">
        <v>11</v>
      </c>
      <c r="B94" s="25">
        <v>2</v>
      </c>
      <c r="C94" s="48">
        <v>2.3</v>
      </c>
      <c r="D94" s="37" t="s">
        <v>72</v>
      </c>
      <c r="E94" s="49" t="s">
        <v>19</v>
      </c>
      <c r="F94" s="48">
        <v>2.3</v>
      </c>
      <c r="G94" s="51">
        <f t="shared" si="1"/>
        <v>34.5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s="24" customFormat="1" ht="21" customHeight="1">
      <c r="A95" s="25">
        <v>11</v>
      </c>
      <c r="B95" s="25">
        <v>3</v>
      </c>
      <c r="C95" s="48">
        <v>1.8</v>
      </c>
      <c r="D95" s="37" t="s">
        <v>72</v>
      </c>
      <c r="E95" s="49" t="s">
        <v>19</v>
      </c>
      <c r="F95" s="48">
        <v>1.8</v>
      </c>
      <c r="G95" s="51">
        <f t="shared" si="1"/>
        <v>27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 s="24" customFormat="1" ht="21" customHeight="1">
      <c r="A96" s="25">
        <v>12</v>
      </c>
      <c r="B96" s="25">
        <v>2</v>
      </c>
      <c r="C96" s="48">
        <v>2.8</v>
      </c>
      <c r="D96" s="37" t="s">
        <v>72</v>
      </c>
      <c r="E96" s="49" t="s">
        <v>19</v>
      </c>
      <c r="F96" s="48">
        <v>2.8</v>
      </c>
      <c r="G96" s="51">
        <f t="shared" si="1"/>
        <v>42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 s="24" customFormat="1" ht="21" customHeight="1">
      <c r="A97" s="25">
        <v>12</v>
      </c>
      <c r="B97" s="25">
        <v>3</v>
      </c>
      <c r="C97" s="48">
        <v>14</v>
      </c>
      <c r="D97" s="37" t="s">
        <v>72</v>
      </c>
      <c r="E97" s="49" t="s">
        <v>19</v>
      </c>
      <c r="F97" s="48">
        <v>14</v>
      </c>
      <c r="G97" s="51">
        <f t="shared" si="1"/>
        <v>210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 s="24" customFormat="1" ht="21" customHeight="1">
      <c r="A98" s="25">
        <v>12</v>
      </c>
      <c r="B98" s="25">
        <v>4</v>
      </c>
      <c r="C98" s="48">
        <v>2.9</v>
      </c>
      <c r="D98" s="37" t="s">
        <v>72</v>
      </c>
      <c r="E98" s="49" t="s">
        <v>19</v>
      </c>
      <c r="F98" s="48">
        <v>2.9</v>
      </c>
      <c r="G98" s="51">
        <f t="shared" si="1"/>
        <v>43.5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s="24" customFormat="1" ht="21" customHeight="1">
      <c r="A99" s="25">
        <v>12</v>
      </c>
      <c r="B99" s="25">
        <v>5</v>
      </c>
      <c r="C99" s="48">
        <v>3</v>
      </c>
      <c r="D99" s="37" t="s">
        <v>72</v>
      </c>
      <c r="E99" s="49" t="s">
        <v>19</v>
      </c>
      <c r="F99" s="48">
        <v>3</v>
      </c>
      <c r="G99" s="51">
        <f t="shared" si="1"/>
        <v>45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s="24" customFormat="1" ht="21" customHeight="1">
      <c r="A100" s="25">
        <v>12</v>
      </c>
      <c r="B100" s="25">
        <v>6</v>
      </c>
      <c r="C100" s="48">
        <v>1.8</v>
      </c>
      <c r="D100" s="37" t="s">
        <v>72</v>
      </c>
      <c r="E100" s="49" t="s">
        <v>19</v>
      </c>
      <c r="F100" s="48">
        <v>1.8</v>
      </c>
      <c r="G100" s="51">
        <f t="shared" si="1"/>
        <v>27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s="24" customFormat="1" ht="21" customHeight="1">
      <c r="A101" s="25">
        <v>12</v>
      </c>
      <c r="B101" s="25">
        <v>8</v>
      </c>
      <c r="C101" s="48">
        <v>2.8</v>
      </c>
      <c r="D101" s="37" t="s">
        <v>72</v>
      </c>
      <c r="E101" s="49" t="s">
        <v>19</v>
      </c>
      <c r="F101" s="48">
        <v>2.8</v>
      </c>
      <c r="G101" s="51">
        <f t="shared" si="1"/>
        <v>42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 s="24" customFormat="1" ht="21" customHeight="1">
      <c r="A102" s="25">
        <v>12</v>
      </c>
      <c r="B102" s="25">
        <v>14</v>
      </c>
      <c r="C102" s="48">
        <v>1.8</v>
      </c>
      <c r="D102" s="37" t="s">
        <v>72</v>
      </c>
      <c r="E102" s="49" t="s">
        <v>19</v>
      </c>
      <c r="F102" s="48">
        <v>1.8</v>
      </c>
      <c r="G102" s="51">
        <f t="shared" si="1"/>
        <v>27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s="24" customFormat="1" ht="21" customHeight="1">
      <c r="A103" s="25">
        <v>12</v>
      </c>
      <c r="B103" s="25">
        <v>25</v>
      </c>
      <c r="C103" s="48">
        <v>4.6</v>
      </c>
      <c r="D103" s="37" t="s">
        <v>72</v>
      </c>
      <c r="E103" s="49" t="s">
        <v>19</v>
      </c>
      <c r="F103" s="48">
        <v>4.6</v>
      </c>
      <c r="G103" s="51">
        <f t="shared" si="1"/>
        <v>69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 s="24" customFormat="1" ht="21" customHeight="1">
      <c r="A104" s="25">
        <v>12</v>
      </c>
      <c r="B104" s="25">
        <v>26</v>
      </c>
      <c r="C104" s="48">
        <v>11.1</v>
      </c>
      <c r="D104" s="37" t="s">
        <v>72</v>
      </c>
      <c r="E104" s="49" t="s">
        <v>19</v>
      </c>
      <c r="F104" s="48">
        <v>11.1</v>
      </c>
      <c r="G104" s="51">
        <f t="shared" si="1"/>
        <v>166.5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s="24" customFormat="1" ht="21" customHeight="1">
      <c r="A105" s="25">
        <v>13</v>
      </c>
      <c r="B105" s="25">
        <v>1</v>
      </c>
      <c r="C105" s="48">
        <v>0.4</v>
      </c>
      <c r="D105" s="37" t="s">
        <v>72</v>
      </c>
      <c r="E105" s="49" t="s">
        <v>19</v>
      </c>
      <c r="F105" s="48">
        <v>0.4</v>
      </c>
      <c r="G105" s="51">
        <f t="shared" si="1"/>
        <v>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 s="24" customFormat="1" ht="21" customHeight="1">
      <c r="A106" s="25">
        <v>13</v>
      </c>
      <c r="B106" s="25">
        <v>2</v>
      </c>
      <c r="C106" s="48">
        <v>0.8</v>
      </c>
      <c r="D106" s="37" t="s">
        <v>72</v>
      </c>
      <c r="E106" s="49" t="s">
        <v>19</v>
      </c>
      <c r="F106" s="48">
        <v>0.8</v>
      </c>
      <c r="G106" s="51">
        <f t="shared" si="1"/>
        <v>12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 s="24" customFormat="1" ht="21" customHeight="1">
      <c r="A107" s="25">
        <v>13</v>
      </c>
      <c r="B107" s="25">
        <v>3</v>
      </c>
      <c r="C107" s="48">
        <v>0.5</v>
      </c>
      <c r="D107" s="37" t="s">
        <v>72</v>
      </c>
      <c r="E107" s="49" t="s">
        <v>19</v>
      </c>
      <c r="F107" s="48">
        <v>0.5</v>
      </c>
      <c r="G107" s="51">
        <f t="shared" si="1"/>
        <v>7.5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s="24" customFormat="1" ht="21" customHeight="1">
      <c r="A108" s="25">
        <v>13</v>
      </c>
      <c r="B108" s="25">
        <v>5</v>
      </c>
      <c r="C108" s="48">
        <v>1.6</v>
      </c>
      <c r="D108" s="37" t="s">
        <v>72</v>
      </c>
      <c r="E108" s="49" t="s">
        <v>19</v>
      </c>
      <c r="F108" s="48">
        <v>1.6</v>
      </c>
      <c r="G108" s="51">
        <f t="shared" si="1"/>
        <v>24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 s="24" customFormat="1" ht="21" customHeight="1">
      <c r="A109" s="25">
        <v>13</v>
      </c>
      <c r="B109" s="25">
        <v>7</v>
      </c>
      <c r="C109" s="48">
        <v>2.7</v>
      </c>
      <c r="D109" s="37" t="s">
        <v>72</v>
      </c>
      <c r="E109" s="49" t="s">
        <v>19</v>
      </c>
      <c r="F109" s="48">
        <v>2.7</v>
      </c>
      <c r="G109" s="51">
        <f t="shared" si="1"/>
        <v>40.5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s="24" customFormat="1" ht="21" customHeight="1">
      <c r="A110" s="25">
        <v>13</v>
      </c>
      <c r="B110" s="25">
        <v>8</v>
      </c>
      <c r="C110" s="48">
        <v>2.9</v>
      </c>
      <c r="D110" s="37" t="s">
        <v>72</v>
      </c>
      <c r="E110" s="49" t="s">
        <v>19</v>
      </c>
      <c r="F110" s="48">
        <v>2.9</v>
      </c>
      <c r="G110" s="51">
        <f t="shared" si="1"/>
        <v>43.5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s="24" customFormat="1" ht="21" customHeight="1">
      <c r="A111" s="25">
        <v>13</v>
      </c>
      <c r="B111" s="25">
        <v>9</v>
      </c>
      <c r="C111" s="48">
        <v>5.9</v>
      </c>
      <c r="D111" s="37" t="s">
        <v>72</v>
      </c>
      <c r="E111" s="49" t="s">
        <v>19</v>
      </c>
      <c r="F111" s="48">
        <v>5.9</v>
      </c>
      <c r="G111" s="51">
        <f t="shared" si="1"/>
        <v>88.5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s="24" customFormat="1" ht="21" customHeight="1">
      <c r="A112" s="25">
        <v>13</v>
      </c>
      <c r="B112" s="25">
        <v>11</v>
      </c>
      <c r="C112" s="48">
        <v>7.5</v>
      </c>
      <c r="D112" s="37" t="s">
        <v>72</v>
      </c>
      <c r="E112" s="49" t="s">
        <v>19</v>
      </c>
      <c r="F112" s="48">
        <v>7.5</v>
      </c>
      <c r="G112" s="51">
        <f t="shared" si="1"/>
        <v>112.5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s="24" customFormat="1" ht="21" customHeight="1">
      <c r="A113" s="25">
        <v>13</v>
      </c>
      <c r="B113" s="25">
        <v>12</v>
      </c>
      <c r="C113" s="48">
        <v>2</v>
      </c>
      <c r="D113" s="37" t="s">
        <v>72</v>
      </c>
      <c r="E113" s="49" t="s">
        <v>19</v>
      </c>
      <c r="F113" s="48">
        <v>2</v>
      </c>
      <c r="G113" s="51">
        <f t="shared" si="1"/>
        <v>30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s="24" customFormat="1" ht="21" customHeight="1">
      <c r="A114" s="25">
        <v>13</v>
      </c>
      <c r="B114" s="25">
        <v>13</v>
      </c>
      <c r="C114" s="48">
        <v>8.2</v>
      </c>
      <c r="D114" s="37" t="s">
        <v>72</v>
      </c>
      <c r="E114" s="49" t="s">
        <v>19</v>
      </c>
      <c r="F114" s="48">
        <v>8.2</v>
      </c>
      <c r="G114" s="51">
        <f t="shared" si="1"/>
        <v>122.99999999999999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 s="24" customFormat="1" ht="21" customHeight="1">
      <c r="A115" s="25">
        <v>13</v>
      </c>
      <c r="B115" s="25">
        <v>14</v>
      </c>
      <c r="C115" s="48">
        <v>3.2</v>
      </c>
      <c r="D115" s="37" t="s">
        <v>72</v>
      </c>
      <c r="E115" s="49" t="s">
        <v>19</v>
      </c>
      <c r="F115" s="48">
        <v>3.2</v>
      </c>
      <c r="G115" s="51">
        <f t="shared" si="1"/>
        <v>48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s="24" customFormat="1" ht="21" customHeight="1">
      <c r="A116" s="25">
        <v>13</v>
      </c>
      <c r="B116" s="25" t="s">
        <v>32</v>
      </c>
      <c r="C116" s="48">
        <v>4.7</v>
      </c>
      <c r="D116" s="37" t="s">
        <v>72</v>
      </c>
      <c r="E116" s="49" t="s">
        <v>19</v>
      </c>
      <c r="F116" s="48">
        <v>4.7</v>
      </c>
      <c r="G116" s="51">
        <f t="shared" si="1"/>
        <v>70.5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s="24" customFormat="1" ht="21" customHeight="1">
      <c r="A117" s="25">
        <v>13</v>
      </c>
      <c r="B117" s="25">
        <v>16</v>
      </c>
      <c r="C117" s="48">
        <v>2.7</v>
      </c>
      <c r="D117" s="37" t="s">
        <v>72</v>
      </c>
      <c r="E117" s="49" t="s">
        <v>19</v>
      </c>
      <c r="F117" s="48">
        <v>2.7</v>
      </c>
      <c r="G117" s="51">
        <f t="shared" si="1"/>
        <v>40.5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 s="24" customFormat="1" ht="21" customHeight="1">
      <c r="A118" s="25">
        <v>14</v>
      </c>
      <c r="B118" s="25">
        <v>1</v>
      </c>
      <c r="C118" s="48">
        <v>1.5</v>
      </c>
      <c r="D118" s="37" t="s">
        <v>72</v>
      </c>
      <c r="E118" s="49" t="s">
        <v>19</v>
      </c>
      <c r="F118" s="48">
        <v>1.5</v>
      </c>
      <c r="G118" s="51">
        <f t="shared" si="1"/>
        <v>22.5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 s="24" customFormat="1" ht="21" customHeight="1">
      <c r="A119" s="25">
        <v>14</v>
      </c>
      <c r="B119" s="25">
        <v>2</v>
      </c>
      <c r="C119" s="48">
        <v>0.7</v>
      </c>
      <c r="D119" s="37" t="s">
        <v>72</v>
      </c>
      <c r="E119" s="49" t="s">
        <v>19</v>
      </c>
      <c r="F119" s="48">
        <v>0.7</v>
      </c>
      <c r="G119" s="51">
        <f t="shared" si="1"/>
        <v>10.5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s="24" customFormat="1" ht="21" customHeight="1">
      <c r="A120" s="25">
        <v>14</v>
      </c>
      <c r="B120" s="25">
        <v>4</v>
      </c>
      <c r="C120" s="48">
        <v>4.1</v>
      </c>
      <c r="D120" s="37" t="s">
        <v>72</v>
      </c>
      <c r="E120" s="49" t="s">
        <v>19</v>
      </c>
      <c r="F120" s="48">
        <v>4.1</v>
      </c>
      <c r="G120" s="51">
        <f t="shared" si="1"/>
        <v>61.49999999999999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s="24" customFormat="1" ht="21" customHeight="1">
      <c r="A121" s="25">
        <v>14</v>
      </c>
      <c r="B121" s="25">
        <v>9</v>
      </c>
      <c r="C121" s="48">
        <v>1.1</v>
      </c>
      <c r="D121" s="37" t="s">
        <v>72</v>
      </c>
      <c r="E121" s="49" t="s">
        <v>19</v>
      </c>
      <c r="F121" s="48">
        <v>1.1</v>
      </c>
      <c r="G121" s="51">
        <f t="shared" si="1"/>
        <v>16.5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s="24" customFormat="1" ht="21" customHeight="1">
      <c r="A122" s="25">
        <v>14</v>
      </c>
      <c r="B122" s="25">
        <v>10</v>
      </c>
      <c r="C122" s="48">
        <v>3.1</v>
      </c>
      <c r="D122" s="37" t="s">
        <v>72</v>
      </c>
      <c r="E122" s="49" t="s">
        <v>19</v>
      </c>
      <c r="F122" s="48">
        <v>3.1</v>
      </c>
      <c r="G122" s="51">
        <f t="shared" si="1"/>
        <v>46.5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 s="24" customFormat="1" ht="21" customHeight="1">
      <c r="A123" s="25">
        <v>14</v>
      </c>
      <c r="B123" s="25">
        <v>11</v>
      </c>
      <c r="C123" s="48">
        <v>1.4</v>
      </c>
      <c r="D123" s="37" t="s">
        <v>72</v>
      </c>
      <c r="E123" s="49" t="s">
        <v>19</v>
      </c>
      <c r="F123" s="48">
        <v>1.4</v>
      </c>
      <c r="G123" s="51">
        <f t="shared" si="1"/>
        <v>21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 s="24" customFormat="1" ht="21" customHeight="1">
      <c r="A124" s="25">
        <v>14</v>
      </c>
      <c r="B124" s="25">
        <v>13</v>
      </c>
      <c r="C124" s="48">
        <v>9.9</v>
      </c>
      <c r="D124" s="37" t="s">
        <v>72</v>
      </c>
      <c r="E124" s="49" t="s">
        <v>19</v>
      </c>
      <c r="F124" s="48">
        <v>9.9</v>
      </c>
      <c r="G124" s="51">
        <f t="shared" si="1"/>
        <v>148.5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 s="24" customFormat="1" ht="21" customHeight="1">
      <c r="A125" s="25">
        <v>14</v>
      </c>
      <c r="B125" s="25">
        <v>15</v>
      </c>
      <c r="C125" s="48">
        <v>0.5</v>
      </c>
      <c r="D125" s="37" t="s">
        <v>72</v>
      </c>
      <c r="E125" s="49" t="s">
        <v>19</v>
      </c>
      <c r="F125" s="48">
        <v>0.5</v>
      </c>
      <c r="G125" s="51">
        <f t="shared" si="1"/>
        <v>7.5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 s="24" customFormat="1" ht="21" customHeight="1">
      <c r="A126" s="25">
        <v>14</v>
      </c>
      <c r="B126" s="25">
        <v>16</v>
      </c>
      <c r="C126" s="48">
        <v>3.6</v>
      </c>
      <c r="D126" s="37" t="s">
        <v>72</v>
      </c>
      <c r="E126" s="49" t="s">
        <v>19</v>
      </c>
      <c r="F126" s="48">
        <v>3.6</v>
      </c>
      <c r="G126" s="51">
        <f t="shared" si="1"/>
        <v>54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 s="24" customFormat="1" ht="21" customHeight="1">
      <c r="A127" s="25">
        <v>14</v>
      </c>
      <c r="B127" s="25">
        <v>17</v>
      </c>
      <c r="C127" s="48">
        <v>2.6</v>
      </c>
      <c r="D127" s="37" t="s">
        <v>72</v>
      </c>
      <c r="E127" s="49" t="s">
        <v>19</v>
      </c>
      <c r="F127" s="48">
        <v>2.6</v>
      </c>
      <c r="G127" s="51">
        <f t="shared" si="1"/>
        <v>39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s="24" customFormat="1" ht="21" customHeight="1">
      <c r="A128" s="25">
        <v>14</v>
      </c>
      <c r="B128" s="25">
        <v>18</v>
      </c>
      <c r="C128" s="48">
        <v>0.5</v>
      </c>
      <c r="D128" s="37" t="s">
        <v>72</v>
      </c>
      <c r="E128" s="49" t="s">
        <v>19</v>
      </c>
      <c r="F128" s="48">
        <v>0.5</v>
      </c>
      <c r="G128" s="51">
        <f t="shared" si="1"/>
        <v>7.5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 s="24" customFormat="1" ht="21" customHeight="1">
      <c r="A129" s="25">
        <v>14</v>
      </c>
      <c r="B129" s="25">
        <v>19</v>
      </c>
      <c r="C129" s="48">
        <v>3.9</v>
      </c>
      <c r="D129" s="37" t="s">
        <v>72</v>
      </c>
      <c r="E129" s="49" t="s">
        <v>19</v>
      </c>
      <c r="F129" s="48">
        <v>3.9</v>
      </c>
      <c r="G129" s="51">
        <f t="shared" si="1"/>
        <v>58.5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s="24" customFormat="1" ht="21" customHeight="1">
      <c r="A130" s="25">
        <v>15</v>
      </c>
      <c r="B130" s="25">
        <v>1</v>
      </c>
      <c r="C130" s="48">
        <v>0.1</v>
      </c>
      <c r="D130" s="37" t="s">
        <v>72</v>
      </c>
      <c r="E130" s="49" t="s">
        <v>19</v>
      </c>
      <c r="F130" s="48">
        <v>0.1</v>
      </c>
      <c r="G130" s="51">
        <f t="shared" si="1"/>
        <v>1.5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 s="24" customFormat="1" ht="21" customHeight="1">
      <c r="A131" s="25">
        <v>15</v>
      </c>
      <c r="B131" s="25">
        <v>2</v>
      </c>
      <c r="C131" s="48">
        <v>2.6</v>
      </c>
      <c r="D131" s="37" t="s">
        <v>72</v>
      </c>
      <c r="E131" s="49" t="s">
        <v>19</v>
      </c>
      <c r="F131" s="48">
        <v>2.6</v>
      </c>
      <c r="G131" s="51">
        <f t="shared" si="1"/>
        <v>39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 s="24" customFormat="1" ht="21" customHeight="1">
      <c r="A132" s="25">
        <v>15</v>
      </c>
      <c r="B132" s="25">
        <v>3</v>
      </c>
      <c r="C132" s="48">
        <v>0.8</v>
      </c>
      <c r="D132" s="37" t="s">
        <v>72</v>
      </c>
      <c r="E132" s="49" t="s">
        <v>19</v>
      </c>
      <c r="F132" s="48">
        <v>0.8</v>
      </c>
      <c r="G132" s="51">
        <f t="shared" si="1"/>
        <v>12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s="24" customFormat="1" ht="21" customHeight="1">
      <c r="A133" s="25">
        <v>15</v>
      </c>
      <c r="B133" s="25">
        <v>5</v>
      </c>
      <c r="C133" s="48">
        <v>0.2</v>
      </c>
      <c r="D133" s="37" t="s">
        <v>72</v>
      </c>
      <c r="E133" s="49" t="s">
        <v>19</v>
      </c>
      <c r="F133" s="48">
        <v>0.2</v>
      </c>
      <c r="G133" s="51">
        <f t="shared" si="1"/>
        <v>3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 s="24" customFormat="1" ht="21" customHeight="1">
      <c r="A134" s="25">
        <v>15</v>
      </c>
      <c r="B134" s="25">
        <v>6</v>
      </c>
      <c r="C134" s="48">
        <v>2.8</v>
      </c>
      <c r="D134" s="37" t="s">
        <v>72</v>
      </c>
      <c r="E134" s="49" t="s">
        <v>19</v>
      </c>
      <c r="F134" s="48">
        <v>2.8</v>
      </c>
      <c r="G134" s="51">
        <f t="shared" si="1"/>
        <v>42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 s="24" customFormat="1" ht="21" customHeight="1">
      <c r="A135" s="25">
        <v>15</v>
      </c>
      <c r="B135" s="25" t="s">
        <v>33</v>
      </c>
      <c r="C135" s="48">
        <v>1.7</v>
      </c>
      <c r="D135" s="37" t="s">
        <v>72</v>
      </c>
      <c r="E135" s="49" t="s">
        <v>19</v>
      </c>
      <c r="F135" s="48">
        <v>1.7</v>
      </c>
      <c r="G135" s="51">
        <f t="shared" si="1"/>
        <v>25.5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s="24" customFormat="1" ht="21" customHeight="1">
      <c r="A136" s="25">
        <v>15</v>
      </c>
      <c r="B136" s="25">
        <v>8</v>
      </c>
      <c r="C136" s="48">
        <v>4.5</v>
      </c>
      <c r="D136" s="37" t="s">
        <v>72</v>
      </c>
      <c r="E136" s="49" t="s">
        <v>19</v>
      </c>
      <c r="F136" s="48">
        <v>4.5</v>
      </c>
      <c r="G136" s="51">
        <f t="shared" si="1"/>
        <v>67.5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 s="24" customFormat="1" ht="21" customHeight="1">
      <c r="A137" s="25">
        <v>15</v>
      </c>
      <c r="B137" s="25">
        <v>9</v>
      </c>
      <c r="C137" s="48">
        <v>1.7</v>
      </c>
      <c r="D137" s="37" t="s">
        <v>72</v>
      </c>
      <c r="E137" s="49" t="s">
        <v>19</v>
      </c>
      <c r="F137" s="48">
        <v>1.7</v>
      </c>
      <c r="G137" s="51">
        <f t="shared" si="1"/>
        <v>25.5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 s="24" customFormat="1" ht="21" customHeight="1">
      <c r="A138" s="25">
        <v>15</v>
      </c>
      <c r="B138" s="25">
        <v>10</v>
      </c>
      <c r="C138" s="48">
        <v>0.8</v>
      </c>
      <c r="D138" s="37" t="s">
        <v>72</v>
      </c>
      <c r="E138" s="49" t="s">
        <v>19</v>
      </c>
      <c r="F138" s="48">
        <v>0.8</v>
      </c>
      <c r="G138" s="51">
        <f t="shared" si="1"/>
        <v>12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 s="24" customFormat="1" ht="21" customHeight="1">
      <c r="A139" s="25">
        <v>15</v>
      </c>
      <c r="B139" s="25">
        <v>11</v>
      </c>
      <c r="C139" s="48">
        <v>4.3</v>
      </c>
      <c r="D139" s="37" t="s">
        <v>72</v>
      </c>
      <c r="E139" s="49" t="s">
        <v>19</v>
      </c>
      <c r="F139" s="48">
        <v>4.3</v>
      </c>
      <c r="G139" s="51">
        <f t="shared" si="1"/>
        <v>64.5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 s="24" customFormat="1" ht="21" customHeight="1">
      <c r="A140" s="25">
        <v>15</v>
      </c>
      <c r="B140" s="25">
        <v>12</v>
      </c>
      <c r="C140" s="48">
        <v>1.1</v>
      </c>
      <c r="D140" s="37" t="s">
        <v>72</v>
      </c>
      <c r="E140" s="49" t="s">
        <v>19</v>
      </c>
      <c r="F140" s="48">
        <v>1.1</v>
      </c>
      <c r="G140" s="51">
        <f t="shared" si="1"/>
        <v>16.5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 s="24" customFormat="1" ht="21" customHeight="1">
      <c r="A141" s="25">
        <v>15</v>
      </c>
      <c r="B141" s="25">
        <v>13</v>
      </c>
      <c r="C141" s="48">
        <v>1.2</v>
      </c>
      <c r="D141" s="37" t="s">
        <v>72</v>
      </c>
      <c r="E141" s="49" t="s">
        <v>19</v>
      </c>
      <c r="F141" s="48">
        <v>1.2</v>
      </c>
      <c r="G141" s="51">
        <f t="shared" si="1"/>
        <v>18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 s="24" customFormat="1" ht="21" customHeight="1">
      <c r="A142" s="25">
        <v>15</v>
      </c>
      <c r="B142" s="25">
        <v>14</v>
      </c>
      <c r="C142" s="48">
        <v>1</v>
      </c>
      <c r="D142" s="37" t="s">
        <v>72</v>
      </c>
      <c r="E142" s="49" t="s">
        <v>19</v>
      </c>
      <c r="F142" s="48">
        <v>1</v>
      </c>
      <c r="G142" s="51">
        <f t="shared" si="1"/>
        <v>15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 s="24" customFormat="1" ht="21" customHeight="1">
      <c r="A143" s="25">
        <v>15</v>
      </c>
      <c r="B143" s="25">
        <v>15</v>
      </c>
      <c r="C143" s="48">
        <v>0.8</v>
      </c>
      <c r="D143" s="37" t="s">
        <v>72</v>
      </c>
      <c r="E143" s="49" t="s">
        <v>19</v>
      </c>
      <c r="F143" s="48">
        <v>0.8</v>
      </c>
      <c r="G143" s="51">
        <f t="shared" si="1"/>
        <v>12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 s="24" customFormat="1" ht="21" customHeight="1">
      <c r="A144" s="25">
        <v>15</v>
      </c>
      <c r="B144" s="25">
        <v>16</v>
      </c>
      <c r="C144" s="48">
        <v>1.7</v>
      </c>
      <c r="D144" s="37" t="s">
        <v>72</v>
      </c>
      <c r="E144" s="49" t="s">
        <v>19</v>
      </c>
      <c r="F144" s="48">
        <v>1.7</v>
      </c>
      <c r="G144" s="51">
        <f t="shared" si="1"/>
        <v>25.5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 s="24" customFormat="1" ht="21" customHeight="1">
      <c r="A145" s="25">
        <v>15</v>
      </c>
      <c r="B145" s="25">
        <v>18</v>
      </c>
      <c r="C145" s="48">
        <v>8.8</v>
      </c>
      <c r="D145" s="37" t="s">
        <v>72</v>
      </c>
      <c r="E145" s="49" t="s">
        <v>19</v>
      </c>
      <c r="F145" s="48">
        <v>8.8</v>
      </c>
      <c r="G145" s="51">
        <f t="shared" si="1"/>
        <v>132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 s="24" customFormat="1" ht="21" customHeight="1">
      <c r="A146" s="25">
        <v>15</v>
      </c>
      <c r="B146" s="25">
        <v>19</v>
      </c>
      <c r="C146" s="48">
        <v>9.5</v>
      </c>
      <c r="D146" s="37" t="s">
        <v>72</v>
      </c>
      <c r="E146" s="49" t="s">
        <v>19</v>
      </c>
      <c r="F146" s="48">
        <v>9.5</v>
      </c>
      <c r="G146" s="51">
        <f t="shared" si="1"/>
        <v>142.5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 s="24" customFormat="1" ht="21" customHeight="1">
      <c r="A147" s="25">
        <v>15</v>
      </c>
      <c r="B147" s="25">
        <v>20</v>
      </c>
      <c r="C147" s="48">
        <v>1.3</v>
      </c>
      <c r="D147" s="37" t="s">
        <v>72</v>
      </c>
      <c r="E147" s="49" t="s">
        <v>19</v>
      </c>
      <c r="F147" s="48">
        <v>1.3</v>
      </c>
      <c r="G147" s="51">
        <f t="shared" si="1"/>
        <v>19.5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 s="24" customFormat="1" ht="21" customHeight="1">
      <c r="A148" s="25">
        <v>16</v>
      </c>
      <c r="B148" s="25">
        <v>6</v>
      </c>
      <c r="C148" s="48">
        <v>2.9</v>
      </c>
      <c r="D148" s="37" t="s">
        <v>72</v>
      </c>
      <c r="E148" s="49" t="s">
        <v>19</v>
      </c>
      <c r="F148" s="48">
        <v>2.9</v>
      </c>
      <c r="G148" s="51">
        <f t="shared" si="1"/>
        <v>43.5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 s="24" customFormat="1" ht="21" customHeight="1">
      <c r="A149" s="25">
        <v>16</v>
      </c>
      <c r="B149" s="25">
        <v>7</v>
      </c>
      <c r="C149" s="48">
        <v>2.3</v>
      </c>
      <c r="D149" s="37" t="s">
        <v>72</v>
      </c>
      <c r="E149" s="49" t="s">
        <v>19</v>
      </c>
      <c r="F149" s="48">
        <v>2.3</v>
      </c>
      <c r="G149" s="51">
        <f t="shared" si="1"/>
        <v>34.5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s="24" customFormat="1" ht="21" customHeight="1">
      <c r="A150" s="25">
        <v>16</v>
      </c>
      <c r="B150" s="25">
        <v>10</v>
      </c>
      <c r="C150" s="48">
        <v>2</v>
      </c>
      <c r="D150" s="37" t="s">
        <v>72</v>
      </c>
      <c r="E150" s="49" t="s">
        <v>19</v>
      </c>
      <c r="F150" s="48">
        <v>2</v>
      </c>
      <c r="G150" s="51">
        <f t="shared" si="1"/>
        <v>30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 s="24" customFormat="1" ht="21" customHeight="1">
      <c r="A151" s="25">
        <v>17</v>
      </c>
      <c r="B151" s="25">
        <v>2</v>
      </c>
      <c r="C151" s="48">
        <v>6.7</v>
      </c>
      <c r="D151" s="37" t="s">
        <v>72</v>
      </c>
      <c r="E151" s="49" t="s">
        <v>19</v>
      </c>
      <c r="F151" s="48">
        <v>6.7</v>
      </c>
      <c r="G151" s="51">
        <f aca="true" t="shared" si="2" ref="G151:G216">F151*15</f>
        <v>100.5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s="24" customFormat="1" ht="21" customHeight="1">
      <c r="A152" s="25">
        <v>17</v>
      </c>
      <c r="B152" s="25">
        <v>3</v>
      </c>
      <c r="C152" s="48">
        <v>7.5</v>
      </c>
      <c r="D152" s="37" t="s">
        <v>72</v>
      </c>
      <c r="E152" s="49" t="s">
        <v>19</v>
      </c>
      <c r="F152" s="48">
        <v>7.5</v>
      </c>
      <c r="G152" s="51">
        <f t="shared" si="2"/>
        <v>112.5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s="24" customFormat="1" ht="21" customHeight="1">
      <c r="A153" s="25">
        <v>17</v>
      </c>
      <c r="B153" s="25">
        <v>4</v>
      </c>
      <c r="C153" s="48">
        <v>1.1</v>
      </c>
      <c r="D153" s="37" t="s">
        <v>72</v>
      </c>
      <c r="E153" s="49" t="s">
        <v>19</v>
      </c>
      <c r="F153" s="48">
        <v>1.1</v>
      </c>
      <c r="G153" s="51">
        <f t="shared" si="2"/>
        <v>16.5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s="24" customFormat="1" ht="21" customHeight="1">
      <c r="A154" s="25">
        <v>17</v>
      </c>
      <c r="B154" s="25">
        <v>5</v>
      </c>
      <c r="C154" s="48">
        <v>1.2</v>
      </c>
      <c r="D154" s="37" t="s">
        <v>72</v>
      </c>
      <c r="E154" s="49" t="s">
        <v>19</v>
      </c>
      <c r="F154" s="48">
        <v>1.2</v>
      </c>
      <c r="G154" s="51">
        <f t="shared" si="2"/>
        <v>18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s="24" customFormat="1" ht="21" customHeight="1">
      <c r="A155" s="25">
        <v>18</v>
      </c>
      <c r="B155" s="25">
        <v>1</v>
      </c>
      <c r="C155" s="48">
        <v>0.7</v>
      </c>
      <c r="D155" s="37" t="s">
        <v>72</v>
      </c>
      <c r="E155" s="49" t="s">
        <v>19</v>
      </c>
      <c r="F155" s="48">
        <v>0.7</v>
      </c>
      <c r="G155" s="51">
        <f t="shared" si="2"/>
        <v>10.5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s="24" customFormat="1" ht="21" customHeight="1">
      <c r="A156" s="25">
        <v>18</v>
      </c>
      <c r="B156" s="25">
        <v>3</v>
      </c>
      <c r="C156" s="48">
        <v>1.6</v>
      </c>
      <c r="D156" s="37" t="s">
        <v>72</v>
      </c>
      <c r="E156" s="49" t="s">
        <v>19</v>
      </c>
      <c r="F156" s="48">
        <v>1.6</v>
      </c>
      <c r="G156" s="51">
        <f t="shared" si="2"/>
        <v>24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s="24" customFormat="1" ht="21" customHeight="1">
      <c r="A157" s="25">
        <v>18</v>
      </c>
      <c r="B157" s="25">
        <v>4</v>
      </c>
      <c r="C157" s="48">
        <v>7.5</v>
      </c>
      <c r="D157" s="37" t="s">
        <v>72</v>
      </c>
      <c r="E157" s="49" t="s">
        <v>19</v>
      </c>
      <c r="F157" s="48">
        <v>7.5</v>
      </c>
      <c r="G157" s="51">
        <f t="shared" si="2"/>
        <v>112.5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s="24" customFormat="1" ht="21" customHeight="1">
      <c r="A158" s="25">
        <v>18</v>
      </c>
      <c r="B158" s="25">
        <v>5</v>
      </c>
      <c r="C158" s="48">
        <v>1.9</v>
      </c>
      <c r="D158" s="37" t="s">
        <v>72</v>
      </c>
      <c r="E158" s="49" t="s">
        <v>19</v>
      </c>
      <c r="F158" s="48">
        <v>1.9</v>
      </c>
      <c r="G158" s="51">
        <f t="shared" si="2"/>
        <v>28.5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s="24" customFormat="1" ht="21" customHeight="1">
      <c r="A159" s="25">
        <v>18</v>
      </c>
      <c r="B159" s="25">
        <v>6</v>
      </c>
      <c r="C159" s="48">
        <v>1.7</v>
      </c>
      <c r="D159" s="37" t="s">
        <v>72</v>
      </c>
      <c r="E159" s="49" t="s">
        <v>19</v>
      </c>
      <c r="F159" s="48">
        <v>1.7</v>
      </c>
      <c r="G159" s="51">
        <f t="shared" si="2"/>
        <v>25.5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s="24" customFormat="1" ht="21" customHeight="1">
      <c r="A160" s="25">
        <v>18</v>
      </c>
      <c r="B160" s="25">
        <v>7</v>
      </c>
      <c r="C160" s="48">
        <v>2.1</v>
      </c>
      <c r="D160" s="37" t="s">
        <v>72</v>
      </c>
      <c r="E160" s="49" t="s">
        <v>19</v>
      </c>
      <c r="F160" s="48">
        <v>2.1</v>
      </c>
      <c r="G160" s="51">
        <f t="shared" si="2"/>
        <v>31.5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s="24" customFormat="1" ht="21" customHeight="1">
      <c r="A161" s="25">
        <v>18</v>
      </c>
      <c r="B161" s="25">
        <v>8</v>
      </c>
      <c r="C161" s="48">
        <v>1.5</v>
      </c>
      <c r="D161" s="37" t="s">
        <v>72</v>
      </c>
      <c r="E161" s="49" t="s">
        <v>19</v>
      </c>
      <c r="F161" s="48">
        <v>1.5</v>
      </c>
      <c r="G161" s="51">
        <f t="shared" si="2"/>
        <v>22.5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s="24" customFormat="1" ht="21" customHeight="1">
      <c r="A162" s="25">
        <v>18</v>
      </c>
      <c r="B162" s="25">
        <v>9</v>
      </c>
      <c r="C162" s="48">
        <v>8.5</v>
      </c>
      <c r="D162" s="37" t="s">
        <v>72</v>
      </c>
      <c r="E162" s="49" t="s">
        <v>19</v>
      </c>
      <c r="F162" s="48">
        <v>8.5</v>
      </c>
      <c r="G162" s="51">
        <f t="shared" si="2"/>
        <v>127.5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s="24" customFormat="1" ht="21" customHeight="1">
      <c r="A163" s="25">
        <v>18</v>
      </c>
      <c r="B163" s="25">
        <v>10</v>
      </c>
      <c r="C163" s="48">
        <v>18.5</v>
      </c>
      <c r="D163" s="37" t="s">
        <v>72</v>
      </c>
      <c r="E163" s="49" t="s">
        <v>19</v>
      </c>
      <c r="F163" s="48">
        <v>18.5</v>
      </c>
      <c r="G163" s="51">
        <f t="shared" si="2"/>
        <v>277.5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 s="24" customFormat="1" ht="21" customHeight="1">
      <c r="A164" s="25">
        <v>18</v>
      </c>
      <c r="B164" s="25">
        <v>11</v>
      </c>
      <c r="C164" s="48">
        <v>2.3</v>
      </c>
      <c r="D164" s="37" t="s">
        <v>72</v>
      </c>
      <c r="E164" s="49" t="s">
        <v>19</v>
      </c>
      <c r="F164" s="48">
        <v>2.3</v>
      </c>
      <c r="G164" s="51">
        <f t="shared" si="2"/>
        <v>34.5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 s="24" customFormat="1" ht="21" customHeight="1">
      <c r="A165" s="25">
        <v>18</v>
      </c>
      <c r="B165" s="25">
        <v>13</v>
      </c>
      <c r="C165" s="48">
        <v>2.2</v>
      </c>
      <c r="D165" s="37" t="s">
        <v>72</v>
      </c>
      <c r="E165" s="49" t="s">
        <v>19</v>
      </c>
      <c r="F165" s="48">
        <v>2.2</v>
      </c>
      <c r="G165" s="51">
        <f t="shared" si="2"/>
        <v>33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 s="24" customFormat="1" ht="21" customHeight="1">
      <c r="A166" s="25">
        <v>19</v>
      </c>
      <c r="B166" s="25">
        <v>1</v>
      </c>
      <c r="C166" s="48">
        <v>9.3</v>
      </c>
      <c r="D166" s="37" t="s">
        <v>72</v>
      </c>
      <c r="E166" s="49" t="s">
        <v>19</v>
      </c>
      <c r="F166" s="48">
        <v>9.3</v>
      </c>
      <c r="G166" s="51">
        <f t="shared" si="2"/>
        <v>139.5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 s="24" customFormat="1" ht="21" customHeight="1">
      <c r="A167" s="25">
        <v>19</v>
      </c>
      <c r="B167" s="25">
        <v>2</v>
      </c>
      <c r="C167" s="48">
        <v>2.4</v>
      </c>
      <c r="D167" s="37" t="s">
        <v>72</v>
      </c>
      <c r="E167" s="49" t="s">
        <v>19</v>
      </c>
      <c r="F167" s="48">
        <v>2.4</v>
      </c>
      <c r="G167" s="51">
        <f t="shared" si="2"/>
        <v>36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s="24" customFormat="1" ht="21" customHeight="1">
      <c r="A168" s="25">
        <v>19</v>
      </c>
      <c r="B168" s="25">
        <v>3</v>
      </c>
      <c r="C168" s="48">
        <v>4</v>
      </c>
      <c r="D168" s="37" t="s">
        <v>72</v>
      </c>
      <c r="E168" s="49" t="s">
        <v>19</v>
      </c>
      <c r="F168" s="48">
        <v>4</v>
      </c>
      <c r="G168" s="51">
        <f t="shared" si="2"/>
        <v>60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s="24" customFormat="1" ht="21" customHeight="1">
      <c r="A169" s="25">
        <v>19</v>
      </c>
      <c r="B169" s="25">
        <v>4</v>
      </c>
      <c r="C169" s="48">
        <v>2.2</v>
      </c>
      <c r="D169" s="37" t="s">
        <v>72</v>
      </c>
      <c r="E169" s="49" t="s">
        <v>19</v>
      </c>
      <c r="F169" s="48">
        <v>2.2</v>
      </c>
      <c r="G169" s="51">
        <f t="shared" si="2"/>
        <v>33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s="24" customFormat="1" ht="21" customHeight="1">
      <c r="A170" s="25">
        <v>19</v>
      </c>
      <c r="B170" s="25">
        <v>5</v>
      </c>
      <c r="C170" s="48">
        <v>2</v>
      </c>
      <c r="D170" s="37" t="s">
        <v>72</v>
      </c>
      <c r="E170" s="49" t="s">
        <v>19</v>
      </c>
      <c r="F170" s="48">
        <v>2</v>
      </c>
      <c r="G170" s="51">
        <f t="shared" si="2"/>
        <v>30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s="24" customFormat="1" ht="21" customHeight="1">
      <c r="A171" s="25">
        <v>19</v>
      </c>
      <c r="B171" s="25">
        <v>6</v>
      </c>
      <c r="C171" s="48">
        <v>7.1</v>
      </c>
      <c r="D171" s="37" t="s">
        <v>72</v>
      </c>
      <c r="E171" s="49" t="s">
        <v>19</v>
      </c>
      <c r="F171" s="48">
        <v>7.1</v>
      </c>
      <c r="G171" s="51">
        <f t="shared" si="2"/>
        <v>106.5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 s="24" customFormat="1" ht="21" customHeight="1">
      <c r="A172" s="25">
        <v>19</v>
      </c>
      <c r="B172" s="25">
        <v>7</v>
      </c>
      <c r="C172" s="48">
        <v>3.3</v>
      </c>
      <c r="D172" s="37" t="s">
        <v>72</v>
      </c>
      <c r="E172" s="49" t="s">
        <v>19</v>
      </c>
      <c r="F172" s="48">
        <v>3.3</v>
      </c>
      <c r="G172" s="51">
        <f t="shared" si="2"/>
        <v>49.5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 s="24" customFormat="1" ht="21" customHeight="1">
      <c r="A173" s="25">
        <v>20</v>
      </c>
      <c r="B173" s="25">
        <v>7</v>
      </c>
      <c r="C173" s="48">
        <v>1.9</v>
      </c>
      <c r="D173" s="37" t="s">
        <v>72</v>
      </c>
      <c r="E173" s="49" t="s">
        <v>19</v>
      </c>
      <c r="F173" s="48">
        <v>1.9</v>
      </c>
      <c r="G173" s="51">
        <f t="shared" si="2"/>
        <v>28.5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 s="24" customFormat="1" ht="21" customHeight="1">
      <c r="A174" s="25">
        <v>21</v>
      </c>
      <c r="B174" s="25">
        <v>1</v>
      </c>
      <c r="C174" s="48">
        <v>11.5</v>
      </c>
      <c r="D174" s="37" t="s">
        <v>72</v>
      </c>
      <c r="E174" s="49" t="s">
        <v>19</v>
      </c>
      <c r="F174" s="48">
        <v>11.5</v>
      </c>
      <c r="G174" s="51">
        <f t="shared" si="2"/>
        <v>172.5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 s="24" customFormat="1" ht="21" customHeight="1">
      <c r="A175" s="25">
        <v>21</v>
      </c>
      <c r="B175" s="25">
        <v>3</v>
      </c>
      <c r="C175" s="48">
        <v>1.2</v>
      </c>
      <c r="D175" s="37" t="s">
        <v>72</v>
      </c>
      <c r="E175" s="49" t="s">
        <v>19</v>
      </c>
      <c r="F175" s="48">
        <v>1.2</v>
      </c>
      <c r="G175" s="51">
        <f t="shared" si="2"/>
        <v>18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 s="24" customFormat="1" ht="21" customHeight="1">
      <c r="A176" s="25">
        <v>21</v>
      </c>
      <c r="B176" s="25">
        <v>4</v>
      </c>
      <c r="C176" s="48">
        <v>6.8</v>
      </c>
      <c r="D176" s="37" t="s">
        <v>72</v>
      </c>
      <c r="E176" s="49" t="s">
        <v>19</v>
      </c>
      <c r="F176" s="48">
        <v>6.8</v>
      </c>
      <c r="G176" s="51">
        <f t="shared" si="2"/>
        <v>102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s="24" customFormat="1" ht="21" customHeight="1">
      <c r="A177" s="25">
        <v>21</v>
      </c>
      <c r="B177" s="25">
        <v>5</v>
      </c>
      <c r="C177" s="48">
        <v>7.3</v>
      </c>
      <c r="D177" s="37" t="s">
        <v>72</v>
      </c>
      <c r="E177" s="49" t="s">
        <v>19</v>
      </c>
      <c r="F177" s="48">
        <v>7.3</v>
      </c>
      <c r="G177" s="51">
        <f t="shared" si="2"/>
        <v>109.5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s="24" customFormat="1" ht="21" customHeight="1">
      <c r="A178" s="25">
        <v>21</v>
      </c>
      <c r="B178" s="25">
        <v>6</v>
      </c>
      <c r="C178" s="48">
        <v>0.7</v>
      </c>
      <c r="D178" s="37" t="s">
        <v>72</v>
      </c>
      <c r="E178" s="49" t="s">
        <v>19</v>
      </c>
      <c r="F178" s="48">
        <v>0.7</v>
      </c>
      <c r="G178" s="51">
        <f t="shared" si="2"/>
        <v>10.5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s="24" customFormat="1" ht="21" customHeight="1">
      <c r="A179" s="25">
        <v>21</v>
      </c>
      <c r="B179" s="25">
        <v>10</v>
      </c>
      <c r="C179" s="48">
        <v>1</v>
      </c>
      <c r="D179" s="37" t="s">
        <v>72</v>
      </c>
      <c r="E179" s="49" t="s">
        <v>19</v>
      </c>
      <c r="F179" s="48">
        <v>1</v>
      </c>
      <c r="G179" s="51">
        <f t="shared" si="2"/>
        <v>15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s="24" customFormat="1" ht="21" customHeight="1">
      <c r="A180" s="25">
        <v>21</v>
      </c>
      <c r="B180" s="25">
        <v>11</v>
      </c>
      <c r="C180" s="48">
        <v>6.5</v>
      </c>
      <c r="D180" s="37" t="s">
        <v>72</v>
      </c>
      <c r="E180" s="49" t="s">
        <v>19</v>
      </c>
      <c r="F180" s="48">
        <v>6.5</v>
      </c>
      <c r="G180" s="51">
        <f t="shared" si="2"/>
        <v>97.5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s="24" customFormat="1" ht="21" customHeight="1">
      <c r="A181" s="25">
        <v>21</v>
      </c>
      <c r="B181" s="25" t="s">
        <v>34</v>
      </c>
      <c r="C181" s="48">
        <v>3.8</v>
      </c>
      <c r="D181" s="37" t="s">
        <v>72</v>
      </c>
      <c r="E181" s="49" t="s">
        <v>19</v>
      </c>
      <c r="F181" s="48">
        <v>3.8</v>
      </c>
      <c r="G181" s="51">
        <f t="shared" si="2"/>
        <v>57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s="24" customFormat="1" ht="21" customHeight="1">
      <c r="A182" s="25">
        <v>21</v>
      </c>
      <c r="B182" s="25">
        <v>14</v>
      </c>
      <c r="C182" s="48">
        <v>4.5</v>
      </c>
      <c r="D182" s="37" t="s">
        <v>72</v>
      </c>
      <c r="E182" s="49" t="s">
        <v>19</v>
      </c>
      <c r="F182" s="48">
        <v>4.5</v>
      </c>
      <c r="G182" s="51">
        <f t="shared" si="2"/>
        <v>67.5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s="24" customFormat="1" ht="21" customHeight="1">
      <c r="A183" s="25">
        <v>22</v>
      </c>
      <c r="B183" s="25">
        <v>1</v>
      </c>
      <c r="C183" s="48">
        <v>14</v>
      </c>
      <c r="D183" s="37" t="s">
        <v>72</v>
      </c>
      <c r="E183" s="49" t="s">
        <v>19</v>
      </c>
      <c r="F183" s="48">
        <v>14</v>
      </c>
      <c r="G183" s="51">
        <f t="shared" si="2"/>
        <v>210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s="24" customFormat="1" ht="21" customHeight="1">
      <c r="A184" s="25">
        <v>22</v>
      </c>
      <c r="B184" s="25">
        <v>2</v>
      </c>
      <c r="C184" s="48">
        <v>2.9</v>
      </c>
      <c r="D184" s="37" t="s">
        <v>72</v>
      </c>
      <c r="E184" s="49" t="s">
        <v>19</v>
      </c>
      <c r="F184" s="48">
        <v>2.9</v>
      </c>
      <c r="G184" s="51">
        <f t="shared" si="2"/>
        <v>43.5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s="24" customFormat="1" ht="21" customHeight="1">
      <c r="A185" s="25">
        <v>22</v>
      </c>
      <c r="B185" s="25">
        <v>3</v>
      </c>
      <c r="C185" s="48">
        <v>0.4</v>
      </c>
      <c r="D185" s="37" t="s">
        <v>72</v>
      </c>
      <c r="E185" s="49" t="s">
        <v>19</v>
      </c>
      <c r="F185" s="48">
        <v>0.4</v>
      </c>
      <c r="G185" s="51">
        <f t="shared" si="2"/>
        <v>6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s="24" customFormat="1" ht="21" customHeight="1">
      <c r="A186" s="25">
        <v>22</v>
      </c>
      <c r="B186" s="25">
        <v>4</v>
      </c>
      <c r="C186" s="48">
        <v>2</v>
      </c>
      <c r="D186" s="37" t="s">
        <v>72</v>
      </c>
      <c r="E186" s="49" t="s">
        <v>19</v>
      </c>
      <c r="F186" s="48">
        <v>2</v>
      </c>
      <c r="G186" s="51">
        <f t="shared" si="2"/>
        <v>30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s="24" customFormat="1" ht="21" customHeight="1">
      <c r="A187" s="25">
        <v>22</v>
      </c>
      <c r="B187" s="25">
        <v>7</v>
      </c>
      <c r="C187" s="48">
        <v>6</v>
      </c>
      <c r="D187" s="37" t="s">
        <v>72</v>
      </c>
      <c r="E187" s="49" t="s">
        <v>19</v>
      </c>
      <c r="F187" s="48">
        <v>6</v>
      </c>
      <c r="G187" s="51">
        <f t="shared" si="2"/>
        <v>90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s="24" customFormat="1" ht="21" customHeight="1">
      <c r="A188" s="25">
        <v>22</v>
      </c>
      <c r="B188" s="25">
        <v>9</v>
      </c>
      <c r="C188" s="48">
        <v>2.5</v>
      </c>
      <c r="D188" s="37" t="s">
        <v>72</v>
      </c>
      <c r="E188" s="49" t="s">
        <v>29</v>
      </c>
      <c r="F188" s="48">
        <v>2.5</v>
      </c>
      <c r="G188" s="51">
        <v>390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s="24" customFormat="1" ht="21" customHeight="1">
      <c r="A189" s="25">
        <v>23</v>
      </c>
      <c r="B189" s="25">
        <v>1</v>
      </c>
      <c r="C189" s="48">
        <v>2.1</v>
      </c>
      <c r="D189" s="37" t="s">
        <v>72</v>
      </c>
      <c r="E189" s="49" t="s">
        <v>19</v>
      </c>
      <c r="F189" s="48">
        <v>2.1</v>
      </c>
      <c r="G189" s="51">
        <f t="shared" si="2"/>
        <v>31.5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s="24" customFormat="1" ht="21" customHeight="1">
      <c r="A190" s="25">
        <v>23</v>
      </c>
      <c r="B190" s="26" t="s">
        <v>35</v>
      </c>
      <c r="C190" s="48">
        <v>7.1</v>
      </c>
      <c r="D190" s="37" t="s">
        <v>72</v>
      </c>
      <c r="E190" s="49" t="s">
        <v>19</v>
      </c>
      <c r="F190" s="48">
        <v>7.1</v>
      </c>
      <c r="G190" s="51">
        <f t="shared" si="2"/>
        <v>106.5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s="24" customFormat="1" ht="21" customHeight="1">
      <c r="A191" s="25">
        <v>23</v>
      </c>
      <c r="B191" s="27" t="s">
        <v>36</v>
      </c>
      <c r="C191" s="48">
        <v>9.1</v>
      </c>
      <c r="D191" s="37" t="s">
        <v>72</v>
      </c>
      <c r="E191" s="49" t="s">
        <v>19</v>
      </c>
      <c r="F191" s="48">
        <v>9.1</v>
      </c>
      <c r="G191" s="51">
        <f t="shared" si="2"/>
        <v>136.5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s="24" customFormat="1" ht="21" customHeight="1">
      <c r="A192" s="25">
        <v>23</v>
      </c>
      <c r="B192" s="28">
        <v>5</v>
      </c>
      <c r="C192" s="48">
        <v>0.9</v>
      </c>
      <c r="D192" s="37" t="s">
        <v>72</v>
      </c>
      <c r="E192" s="49" t="s">
        <v>19</v>
      </c>
      <c r="F192" s="48">
        <v>0.9</v>
      </c>
      <c r="G192" s="51">
        <f t="shared" si="2"/>
        <v>13.5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s="24" customFormat="1" ht="21" customHeight="1">
      <c r="A193" s="25">
        <v>23</v>
      </c>
      <c r="B193" s="28">
        <v>6</v>
      </c>
      <c r="C193" s="48">
        <v>0.2</v>
      </c>
      <c r="D193" s="37" t="s">
        <v>72</v>
      </c>
      <c r="E193" s="49" t="s">
        <v>19</v>
      </c>
      <c r="F193" s="48">
        <v>0.2</v>
      </c>
      <c r="G193" s="51">
        <f t="shared" si="2"/>
        <v>3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s="24" customFormat="1" ht="21" customHeight="1">
      <c r="A194" s="25">
        <v>23</v>
      </c>
      <c r="B194" s="25">
        <v>7</v>
      </c>
      <c r="C194" s="48">
        <v>1.1</v>
      </c>
      <c r="D194" s="37" t="s">
        <v>72</v>
      </c>
      <c r="E194" s="49" t="s">
        <v>19</v>
      </c>
      <c r="F194" s="48">
        <v>1.1</v>
      </c>
      <c r="G194" s="51">
        <f t="shared" si="2"/>
        <v>16.5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s="24" customFormat="1" ht="21" customHeight="1">
      <c r="A195" s="25">
        <v>23</v>
      </c>
      <c r="B195" s="25">
        <v>8</v>
      </c>
      <c r="C195" s="48">
        <v>0.5</v>
      </c>
      <c r="D195" s="37" t="s">
        <v>72</v>
      </c>
      <c r="E195" s="49" t="s">
        <v>19</v>
      </c>
      <c r="F195" s="48">
        <v>0.5</v>
      </c>
      <c r="G195" s="51">
        <f t="shared" si="2"/>
        <v>7.5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s="24" customFormat="1" ht="21" customHeight="1">
      <c r="A196" s="25">
        <v>23</v>
      </c>
      <c r="B196" s="25">
        <v>11</v>
      </c>
      <c r="C196" s="48">
        <v>0.1</v>
      </c>
      <c r="D196" s="37" t="s">
        <v>72</v>
      </c>
      <c r="E196" s="49" t="s">
        <v>19</v>
      </c>
      <c r="F196" s="48">
        <v>0.1</v>
      </c>
      <c r="G196" s="51">
        <f t="shared" si="2"/>
        <v>1.5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s="24" customFormat="1" ht="21" customHeight="1">
      <c r="A197" s="25">
        <v>23</v>
      </c>
      <c r="B197" s="25">
        <v>12</v>
      </c>
      <c r="C197" s="48">
        <v>1</v>
      </c>
      <c r="D197" s="37" t="s">
        <v>72</v>
      </c>
      <c r="E197" s="49" t="s">
        <v>19</v>
      </c>
      <c r="F197" s="48">
        <v>1</v>
      </c>
      <c r="G197" s="51">
        <f t="shared" si="2"/>
        <v>15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s="24" customFormat="1" ht="21" customHeight="1">
      <c r="A198" s="25">
        <v>24</v>
      </c>
      <c r="B198" s="25">
        <v>1</v>
      </c>
      <c r="C198" s="48">
        <v>13</v>
      </c>
      <c r="D198" s="37" t="s">
        <v>72</v>
      </c>
      <c r="E198" s="49" t="s">
        <v>19</v>
      </c>
      <c r="F198" s="48">
        <v>13</v>
      </c>
      <c r="G198" s="51">
        <f t="shared" si="2"/>
        <v>195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s="24" customFormat="1" ht="21" customHeight="1">
      <c r="A199" s="25">
        <v>24</v>
      </c>
      <c r="B199" s="25">
        <v>2</v>
      </c>
      <c r="C199" s="48">
        <v>5.5</v>
      </c>
      <c r="D199" s="37" t="s">
        <v>72</v>
      </c>
      <c r="E199" s="49" t="s">
        <v>19</v>
      </c>
      <c r="F199" s="48">
        <v>5.5</v>
      </c>
      <c r="G199" s="51">
        <f t="shared" si="2"/>
        <v>82.5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s="24" customFormat="1" ht="21" customHeight="1">
      <c r="A200" s="25">
        <v>24</v>
      </c>
      <c r="B200" s="25">
        <v>3</v>
      </c>
      <c r="C200" s="48">
        <v>15.3</v>
      </c>
      <c r="D200" s="37" t="s">
        <v>72</v>
      </c>
      <c r="E200" s="49" t="s">
        <v>19</v>
      </c>
      <c r="F200" s="48">
        <v>15.3</v>
      </c>
      <c r="G200" s="51">
        <f t="shared" si="2"/>
        <v>229.5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s="24" customFormat="1" ht="21" customHeight="1">
      <c r="A201" s="25">
        <v>24</v>
      </c>
      <c r="B201" s="25">
        <v>4</v>
      </c>
      <c r="C201" s="48">
        <v>1.9</v>
      </c>
      <c r="D201" s="37" t="s">
        <v>72</v>
      </c>
      <c r="E201" s="49" t="s">
        <v>19</v>
      </c>
      <c r="F201" s="48">
        <v>1.9</v>
      </c>
      <c r="G201" s="51">
        <f t="shared" si="2"/>
        <v>28.5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s="24" customFormat="1" ht="21" customHeight="1">
      <c r="A202" s="25">
        <v>25</v>
      </c>
      <c r="B202" s="25">
        <v>1</v>
      </c>
      <c r="C202" s="48">
        <v>4</v>
      </c>
      <c r="D202" s="37" t="s">
        <v>72</v>
      </c>
      <c r="E202" s="49" t="s">
        <v>19</v>
      </c>
      <c r="F202" s="48">
        <v>4</v>
      </c>
      <c r="G202" s="51">
        <f t="shared" si="2"/>
        <v>60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s="24" customFormat="1" ht="21" customHeight="1">
      <c r="A203" s="25">
        <v>25</v>
      </c>
      <c r="B203" s="25">
        <v>2</v>
      </c>
      <c r="C203" s="48">
        <v>4</v>
      </c>
      <c r="D203" s="37" t="s">
        <v>72</v>
      </c>
      <c r="E203" s="49" t="s">
        <v>19</v>
      </c>
      <c r="F203" s="48">
        <v>4</v>
      </c>
      <c r="G203" s="51">
        <f t="shared" si="2"/>
        <v>60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s="24" customFormat="1" ht="21" customHeight="1">
      <c r="A204" s="25">
        <v>25</v>
      </c>
      <c r="B204" s="25">
        <v>4</v>
      </c>
      <c r="C204" s="48">
        <v>3.5</v>
      </c>
      <c r="D204" s="37" t="s">
        <v>72</v>
      </c>
      <c r="E204" s="49" t="s">
        <v>19</v>
      </c>
      <c r="F204" s="48">
        <v>3.5</v>
      </c>
      <c r="G204" s="51">
        <f t="shared" si="2"/>
        <v>52.5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s="24" customFormat="1" ht="21" customHeight="1">
      <c r="A205" s="25">
        <v>25</v>
      </c>
      <c r="B205" s="25">
        <v>5</v>
      </c>
      <c r="C205" s="48">
        <v>7.5</v>
      </c>
      <c r="D205" s="37" t="s">
        <v>72</v>
      </c>
      <c r="E205" s="49" t="s">
        <v>19</v>
      </c>
      <c r="F205" s="48">
        <v>7.5</v>
      </c>
      <c r="G205" s="51">
        <f t="shared" si="2"/>
        <v>112.5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s="24" customFormat="1" ht="21" customHeight="1">
      <c r="A206" s="25">
        <v>25</v>
      </c>
      <c r="B206" s="25">
        <v>6</v>
      </c>
      <c r="C206" s="48">
        <v>2.2</v>
      </c>
      <c r="D206" s="37" t="s">
        <v>72</v>
      </c>
      <c r="E206" s="49" t="s">
        <v>19</v>
      </c>
      <c r="F206" s="48">
        <v>2.2</v>
      </c>
      <c r="G206" s="51">
        <f t="shared" si="2"/>
        <v>33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s="24" customFormat="1" ht="21" customHeight="1">
      <c r="A207" s="25">
        <v>25</v>
      </c>
      <c r="B207" s="25">
        <v>7</v>
      </c>
      <c r="C207" s="48">
        <v>3</v>
      </c>
      <c r="D207" s="37" t="s">
        <v>72</v>
      </c>
      <c r="E207" s="49" t="s">
        <v>19</v>
      </c>
      <c r="F207" s="48">
        <v>3</v>
      </c>
      <c r="G207" s="51">
        <f t="shared" si="2"/>
        <v>45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s="24" customFormat="1" ht="21" customHeight="1">
      <c r="A208" s="25">
        <v>26</v>
      </c>
      <c r="B208" s="25">
        <v>3</v>
      </c>
      <c r="C208" s="48">
        <v>6</v>
      </c>
      <c r="D208" s="37" t="s">
        <v>72</v>
      </c>
      <c r="E208" s="49" t="s">
        <v>19</v>
      </c>
      <c r="F208" s="48">
        <v>6</v>
      </c>
      <c r="G208" s="51">
        <f t="shared" si="2"/>
        <v>90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s="24" customFormat="1" ht="21" customHeight="1">
      <c r="A209" s="25">
        <v>26</v>
      </c>
      <c r="B209" s="25">
        <v>7</v>
      </c>
      <c r="C209" s="48">
        <v>5</v>
      </c>
      <c r="D209" s="37" t="s">
        <v>72</v>
      </c>
      <c r="E209" s="49" t="s">
        <v>19</v>
      </c>
      <c r="F209" s="48">
        <v>5</v>
      </c>
      <c r="G209" s="51">
        <f t="shared" si="2"/>
        <v>75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s="24" customFormat="1" ht="21" customHeight="1">
      <c r="A210" s="25">
        <v>26</v>
      </c>
      <c r="B210" s="25">
        <v>10</v>
      </c>
      <c r="C210" s="48">
        <v>0.8</v>
      </c>
      <c r="D210" s="37" t="s">
        <v>72</v>
      </c>
      <c r="E210" s="49" t="s">
        <v>19</v>
      </c>
      <c r="F210" s="48">
        <v>0.8</v>
      </c>
      <c r="G210" s="51">
        <f t="shared" si="2"/>
        <v>12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s="24" customFormat="1" ht="21" customHeight="1">
      <c r="A211" s="25">
        <v>26</v>
      </c>
      <c r="B211" s="25">
        <v>12</v>
      </c>
      <c r="C211" s="48">
        <v>0.4</v>
      </c>
      <c r="D211" s="37" t="s">
        <v>72</v>
      </c>
      <c r="E211" s="49" t="s">
        <v>19</v>
      </c>
      <c r="F211" s="48">
        <v>0.4</v>
      </c>
      <c r="G211" s="51">
        <f t="shared" si="2"/>
        <v>6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s="24" customFormat="1" ht="21" customHeight="1">
      <c r="A212" s="25">
        <v>26</v>
      </c>
      <c r="B212" s="25">
        <v>17</v>
      </c>
      <c r="C212" s="48">
        <v>1.4</v>
      </c>
      <c r="D212" s="37" t="s">
        <v>72</v>
      </c>
      <c r="E212" s="49" t="s">
        <v>19</v>
      </c>
      <c r="F212" s="48">
        <v>1.4</v>
      </c>
      <c r="G212" s="51">
        <f t="shared" si="2"/>
        <v>21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s="24" customFormat="1" ht="21" customHeight="1">
      <c r="A213" s="25">
        <v>26</v>
      </c>
      <c r="B213" s="25">
        <v>19</v>
      </c>
      <c r="C213" s="48">
        <v>1.5</v>
      </c>
      <c r="D213" s="37" t="s">
        <v>72</v>
      </c>
      <c r="E213" s="49" t="s">
        <v>19</v>
      </c>
      <c r="F213" s="48">
        <v>1.5</v>
      </c>
      <c r="G213" s="51">
        <f t="shared" si="2"/>
        <v>22.5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s="24" customFormat="1" ht="21" customHeight="1">
      <c r="A214" s="25">
        <v>27</v>
      </c>
      <c r="B214" s="25">
        <v>3</v>
      </c>
      <c r="C214" s="48">
        <v>16.3</v>
      </c>
      <c r="D214" s="37" t="s">
        <v>72</v>
      </c>
      <c r="E214" s="49" t="s">
        <v>19</v>
      </c>
      <c r="F214" s="48">
        <v>16.3</v>
      </c>
      <c r="G214" s="51">
        <f t="shared" si="2"/>
        <v>244.5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s="24" customFormat="1" ht="21" customHeight="1">
      <c r="A215" s="25">
        <v>28</v>
      </c>
      <c r="B215" s="25">
        <v>9</v>
      </c>
      <c r="C215" s="48">
        <v>0.4</v>
      </c>
      <c r="D215" s="37" t="s">
        <v>72</v>
      </c>
      <c r="E215" s="49" t="s">
        <v>19</v>
      </c>
      <c r="F215" s="48">
        <v>0.4</v>
      </c>
      <c r="G215" s="51">
        <f t="shared" si="2"/>
        <v>6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s="24" customFormat="1" ht="21" customHeight="1">
      <c r="A216" s="25">
        <v>30</v>
      </c>
      <c r="B216" s="25">
        <v>2</v>
      </c>
      <c r="C216" s="48">
        <v>18.4</v>
      </c>
      <c r="D216" s="37" t="s">
        <v>72</v>
      </c>
      <c r="E216" s="49" t="s">
        <v>19</v>
      </c>
      <c r="F216" s="48">
        <v>18.4</v>
      </c>
      <c r="G216" s="51">
        <f t="shared" si="2"/>
        <v>276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s="24" customFormat="1" ht="21" customHeight="1">
      <c r="A217" s="25">
        <v>32</v>
      </c>
      <c r="B217" s="25">
        <v>2</v>
      </c>
      <c r="C217" s="48">
        <v>9.1</v>
      </c>
      <c r="D217" s="37" t="s">
        <v>72</v>
      </c>
      <c r="E217" s="49" t="s">
        <v>19</v>
      </c>
      <c r="F217" s="48">
        <v>9.1</v>
      </c>
      <c r="G217" s="51">
        <f aca="true" t="shared" si="3" ref="G217:G280">F217*15</f>
        <v>136.5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s="24" customFormat="1" ht="21" customHeight="1">
      <c r="A218" s="25">
        <v>33</v>
      </c>
      <c r="B218" s="25">
        <v>4</v>
      </c>
      <c r="C218" s="48">
        <v>0.9</v>
      </c>
      <c r="D218" s="37" t="s">
        <v>72</v>
      </c>
      <c r="E218" s="49" t="s">
        <v>19</v>
      </c>
      <c r="F218" s="48">
        <v>0.9</v>
      </c>
      <c r="G218" s="51">
        <f t="shared" si="3"/>
        <v>13.5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s="24" customFormat="1" ht="21" customHeight="1">
      <c r="A219" s="25">
        <v>33</v>
      </c>
      <c r="B219" s="25">
        <v>7</v>
      </c>
      <c r="C219" s="48">
        <v>11.1</v>
      </c>
      <c r="D219" s="37" t="s">
        <v>72</v>
      </c>
      <c r="E219" s="49" t="s">
        <v>19</v>
      </c>
      <c r="F219" s="48">
        <v>11.1</v>
      </c>
      <c r="G219" s="51">
        <f t="shared" si="3"/>
        <v>166.5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s="24" customFormat="1" ht="21" customHeight="1">
      <c r="A220" s="25">
        <v>33</v>
      </c>
      <c r="B220" s="25">
        <v>8</v>
      </c>
      <c r="C220" s="48">
        <v>3</v>
      </c>
      <c r="D220" s="37" t="s">
        <v>72</v>
      </c>
      <c r="E220" s="49" t="s">
        <v>19</v>
      </c>
      <c r="F220" s="48">
        <v>3</v>
      </c>
      <c r="G220" s="51">
        <f t="shared" si="3"/>
        <v>45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s="24" customFormat="1" ht="21" customHeight="1">
      <c r="A221" s="25">
        <v>33</v>
      </c>
      <c r="B221" s="25">
        <v>10</v>
      </c>
      <c r="C221" s="48">
        <v>1.7</v>
      </c>
      <c r="D221" s="37" t="s">
        <v>72</v>
      </c>
      <c r="E221" s="49" t="s">
        <v>19</v>
      </c>
      <c r="F221" s="48">
        <v>1.7</v>
      </c>
      <c r="G221" s="51">
        <f t="shared" si="3"/>
        <v>25.5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s="24" customFormat="1" ht="21" customHeight="1">
      <c r="A222" s="25">
        <v>33</v>
      </c>
      <c r="B222" s="25">
        <v>11</v>
      </c>
      <c r="C222" s="48">
        <v>0.5</v>
      </c>
      <c r="D222" s="37" t="s">
        <v>72</v>
      </c>
      <c r="E222" s="49" t="s">
        <v>19</v>
      </c>
      <c r="F222" s="48">
        <v>0.5</v>
      </c>
      <c r="G222" s="51">
        <f t="shared" si="3"/>
        <v>7.5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s="24" customFormat="1" ht="21" customHeight="1">
      <c r="A223" s="25">
        <v>33</v>
      </c>
      <c r="B223" s="25">
        <v>12</v>
      </c>
      <c r="C223" s="48">
        <v>1.5</v>
      </c>
      <c r="D223" s="37" t="s">
        <v>72</v>
      </c>
      <c r="E223" s="49" t="s">
        <v>19</v>
      </c>
      <c r="F223" s="48">
        <v>1.5</v>
      </c>
      <c r="G223" s="51">
        <f t="shared" si="3"/>
        <v>22.5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s="24" customFormat="1" ht="21" customHeight="1">
      <c r="A224" s="25">
        <v>33</v>
      </c>
      <c r="B224" s="25">
        <v>14</v>
      </c>
      <c r="C224" s="48">
        <v>16.9</v>
      </c>
      <c r="D224" s="37" t="s">
        <v>72</v>
      </c>
      <c r="E224" s="49" t="s">
        <v>19</v>
      </c>
      <c r="F224" s="48">
        <v>16.9</v>
      </c>
      <c r="G224" s="51">
        <f t="shared" si="3"/>
        <v>253.49999999999997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s="24" customFormat="1" ht="21" customHeight="1">
      <c r="A225" s="25">
        <v>33</v>
      </c>
      <c r="B225" s="25">
        <v>15</v>
      </c>
      <c r="C225" s="48">
        <v>1.8</v>
      </c>
      <c r="D225" s="37" t="s">
        <v>72</v>
      </c>
      <c r="E225" s="49" t="s">
        <v>19</v>
      </c>
      <c r="F225" s="48">
        <v>1.8</v>
      </c>
      <c r="G225" s="51">
        <f t="shared" si="3"/>
        <v>27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s="24" customFormat="1" ht="21" customHeight="1">
      <c r="A226" s="25">
        <v>33</v>
      </c>
      <c r="B226" s="25">
        <v>16</v>
      </c>
      <c r="C226" s="48">
        <v>0.8</v>
      </c>
      <c r="D226" s="37" t="s">
        <v>72</v>
      </c>
      <c r="E226" s="49" t="s">
        <v>19</v>
      </c>
      <c r="F226" s="48">
        <v>0.8</v>
      </c>
      <c r="G226" s="51">
        <f t="shared" si="3"/>
        <v>12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s="24" customFormat="1" ht="21" customHeight="1">
      <c r="A227" s="25">
        <v>33</v>
      </c>
      <c r="B227" s="25">
        <v>17</v>
      </c>
      <c r="C227" s="48">
        <v>2.8</v>
      </c>
      <c r="D227" s="37" t="s">
        <v>72</v>
      </c>
      <c r="E227" s="49" t="s">
        <v>19</v>
      </c>
      <c r="F227" s="48">
        <v>2.8</v>
      </c>
      <c r="G227" s="51">
        <f t="shared" si="3"/>
        <v>42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s="24" customFormat="1" ht="21" customHeight="1">
      <c r="A228" s="25">
        <v>33</v>
      </c>
      <c r="B228" s="25">
        <v>18</v>
      </c>
      <c r="C228" s="48">
        <v>3.9</v>
      </c>
      <c r="D228" s="37" t="s">
        <v>72</v>
      </c>
      <c r="E228" s="49" t="s">
        <v>19</v>
      </c>
      <c r="F228" s="48">
        <v>3.9</v>
      </c>
      <c r="G228" s="51">
        <f t="shared" si="3"/>
        <v>58.5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s="24" customFormat="1" ht="21" customHeight="1">
      <c r="A229" s="25">
        <v>33</v>
      </c>
      <c r="B229" s="25">
        <v>19</v>
      </c>
      <c r="C229" s="48">
        <v>8.3</v>
      </c>
      <c r="D229" s="37" t="s">
        <v>72</v>
      </c>
      <c r="E229" s="49" t="s">
        <v>19</v>
      </c>
      <c r="F229" s="48">
        <v>8.3</v>
      </c>
      <c r="G229" s="51">
        <f t="shared" si="3"/>
        <v>124.50000000000001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s="24" customFormat="1" ht="21" customHeight="1">
      <c r="A230" s="25">
        <v>33</v>
      </c>
      <c r="B230" s="25">
        <v>20</v>
      </c>
      <c r="C230" s="48">
        <v>2.3</v>
      </c>
      <c r="D230" s="37" t="s">
        <v>72</v>
      </c>
      <c r="E230" s="49" t="s">
        <v>19</v>
      </c>
      <c r="F230" s="48">
        <v>2.3</v>
      </c>
      <c r="G230" s="51">
        <f t="shared" si="3"/>
        <v>34.5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s="24" customFormat="1" ht="21" customHeight="1">
      <c r="A231" s="25">
        <v>33</v>
      </c>
      <c r="B231" s="25">
        <v>23</v>
      </c>
      <c r="C231" s="48">
        <v>0.2</v>
      </c>
      <c r="D231" s="37" t="s">
        <v>72</v>
      </c>
      <c r="E231" s="49" t="s">
        <v>19</v>
      </c>
      <c r="F231" s="48">
        <v>0.2</v>
      </c>
      <c r="G231" s="51">
        <f t="shared" si="3"/>
        <v>3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s="24" customFormat="1" ht="21" customHeight="1">
      <c r="A232" s="25">
        <v>35</v>
      </c>
      <c r="B232" s="25">
        <v>3</v>
      </c>
      <c r="C232" s="48">
        <v>3.7</v>
      </c>
      <c r="D232" s="37" t="s">
        <v>72</v>
      </c>
      <c r="E232" s="49" t="s">
        <v>19</v>
      </c>
      <c r="F232" s="48">
        <v>3.7</v>
      </c>
      <c r="G232" s="51">
        <f t="shared" si="3"/>
        <v>55.5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s="24" customFormat="1" ht="21" customHeight="1">
      <c r="A233" s="25">
        <v>35</v>
      </c>
      <c r="B233" s="25">
        <v>6</v>
      </c>
      <c r="C233" s="48">
        <v>1.5</v>
      </c>
      <c r="D233" s="37" t="s">
        <v>72</v>
      </c>
      <c r="E233" s="49" t="s">
        <v>19</v>
      </c>
      <c r="F233" s="48">
        <v>1.5</v>
      </c>
      <c r="G233" s="51">
        <f t="shared" si="3"/>
        <v>22.5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s="24" customFormat="1" ht="21" customHeight="1">
      <c r="A234" s="25">
        <v>37</v>
      </c>
      <c r="B234" s="25">
        <v>2</v>
      </c>
      <c r="C234" s="48">
        <v>28.8</v>
      </c>
      <c r="D234" s="37" t="s">
        <v>72</v>
      </c>
      <c r="E234" s="49" t="s">
        <v>19</v>
      </c>
      <c r="F234" s="48">
        <v>28.8</v>
      </c>
      <c r="G234" s="51">
        <v>345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s="24" customFormat="1" ht="21" customHeight="1">
      <c r="A235" s="25">
        <v>37</v>
      </c>
      <c r="B235" s="25">
        <v>5</v>
      </c>
      <c r="C235" s="48">
        <v>0.8</v>
      </c>
      <c r="D235" s="37" t="s">
        <v>72</v>
      </c>
      <c r="E235" s="49" t="s">
        <v>19</v>
      </c>
      <c r="F235" s="48">
        <v>0.8</v>
      </c>
      <c r="G235" s="51">
        <f t="shared" si="3"/>
        <v>12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s="24" customFormat="1" ht="21" customHeight="1">
      <c r="A236" s="25">
        <v>37</v>
      </c>
      <c r="B236" s="25">
        <v>7</v>
      </c>
      <c r="C236" s="48">
        <v>0.5</v>
      </c>
      <c r="D236" s="37" t="s">
        <v>72</v>
      </c>
      <c r="E236" s="49" t="s">
        <v>19</v>
      </c>
      <c r="F236" s="48">
        <v>0.5</v>
      </c>
      <c r="G236" s="51">
        <f t="shared" si="3"/>
        <v>7.5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s="24" customFormat="1" ht="21" customHeight="1">
      <c r="A237" s="25">
        <v>38</v>
      </c>
      <c r="B237" s="25">
        <v>1</v>
      </c>
      <c r="C237" s="48">
        <v>7.2</v>
      </c>
      <c r="D237" s="37" t="s">
        <v>72</v>
      </c>
      <c r="E237" s="49" t="s">
        <v>19</v>
      </c>
      <c r="F237" s="48">
        <v>7.2</v>
      </c>
      <c r="G237" s="51">
        <f t="shared" si="3"/>
        <v>108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s="24" customFormat="1" ht="21" customHeight="1">
      <c r="A238" s="25">
        <v>38</v>
      </c>
      <c r="B238" s="25">
        <v>2</v>
      </c>
      <c r="C238" s="48">
        <v>3.3</v>
      </c>
      <c r="D238" s="37" t="s">
        <v>72</v>
      </c>
      <c r="E238" s="49" t="s">
        <v>19</v>
      </c>
      <c r="F238" s="48">
        <v>3.3</v>
      </c>
      <c r="G238" s="51">
        <f t="shared" si="3"/>
        <v>49.5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s="24" customFormat="1" ht="21" customHeight="1">
      <c r="A239" s="25">
        <v>38</v>
      </c>
      <c r="B239" s="25">
        <v>3</v>
      </c>
      <c r="C239" s="48">
        <v>2.3</v>
      </c>
      <c r="D239" s="37" t="s">
        <v>72</v>
      </c>
      <c r="E239" s="49" t="s">
        <v>19</v>
      </c>
      <c r="F239" s="48">
        <v>2.3</v>
      </c>
      <c r="G239" s="51">
        <f t="shared" si="3"/>
        <v>34.5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s="24" customFormat="1" ht="21" customHeight="1">
      <c r="A240" s="25">
        <v>38</v>
      </c>
      <c r="B240" s="25">
        <v>4</v>
      </c>
      <c r="C240" s="48">
        <v>3.4</v>
      </c>
      <c r="D240" s="37" t="s">
        <v>72</v>
      </c>
      <c r="E240" s="49" t="s">
        <v>19</v>
      </c>
      <c r="F240" s="48">
        <v>3.4</v>
      </c>
      <c r="G240" s="51">
        <f t="shared" si="3"/>
        <v>51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s="24" customFormat="1" ht="21" customHeight="1">
      <c r="A241" s="25">
        <v>38</v>
      </c>
      <c r="B241" s="25">
        <v>6</v>
      </c>
      <c r="C241" s="48">
        <v>5.6</v>
      </c>
      <c r="D241" s="37" t="s">
        <v>72</v>
      </c>
      <c r="E241" s="49" t="s">
        <v>19</v>
      </c>
      <c r="F241" s="48">
        <v>5.6</v>
      </c>
      <c r="G241" s="51">
        <f t="shared" si="3"/>
        <v>84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s="24" customFormat="1" ht="21" customHeight="1">
      <c r="A242" s="25">
        <v>38</v>
      </c>
      <c r="B242" s="25">
        <v>7</v>
      </c>
      <c r="C242" s="48">
        <v>0.3</v>
      </c>
      <c r="D242" s="37" t="s">
        <v>72</v>
      </c>
      <c r="E242" s="49" t="s">
        <v>19</v>
      </c>
      <c r="F242" s="48">
        <v>0.3</v>
      </c>
      <c r="G242" s="51">
        <f t="shared" si="3"/>
        <v>4.5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s="24" customFormat="1" ht="21" customHeight="1">
      <c r="A243" s="25">
        <v>39</v>
      </c>
      <c r="B243" s="25">
        <v>3</v>
      </c>
      <c r="C243" s="48">
        <v>5</v>
      </c>
      <c r="D243" s="37" t="s">
        <v>72</v>
      </c>
      <c r="E243" s="49" t="s">
        <v>19</v>
      </c>
      <c r="F243" s="48">
        <v>5</v>
      </c>
      <c r="G243" s="51">
        <f t="shared" si="3"/>
        <v>75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s="24" customFormat="1" ht="21" customHeight="1">
      <c r="A244" s="25">
        <v>39</v>
      </c>
      <c r="B244" s="25">
        <v>9</v>
      </c>
      <c r="C244" s="48">
        <v>6.5</v>
      </c>
      <c r="D244" s="37" t="s">
        <v>72</v>
      </c>
      <c r="E244" s="49" t="s">
        <v>19</v>
      </c>
      <c r="F244" s="48">
        <v>6.5</v>
      </c>
      <c r="G244" s="51">
        <f t="shared" si="3"/>
        <v>97.5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s="24" customFormat="1" ht="21" customHeight="1">
      <c r="A245" s="25">
        <v>39</v>
      </c>
      <c r="B245" s="25">
        <v>12</v>
      </c>
      <c r="C245" s="48">
        <v>0.5</v>
      </c>
      <c r="D245" s="37" t="s">
        <v>72</v>
      </c>
      <c r="E245" s="49" t="s">
        <v>19</v>
      </c>
      <c r="F245" s="48">
        <v>0.5</v>
      </c>
      <c r="G245" s="51">
        <f t="shared" si="3"/>
        <v>7.5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s="24" customFormat="1" ht="21" customHeight="1">
      <c r="A246" s="25">
        <v>40</v>
      </c>
      <c r="B246" s="25">
        <v>2</v>
      </c>
      <c r="C246" s="48">
        <v>0.9</v>
      </c>
      <c r="D246" s="37" t="s">
        <v>72</v>
      </c>
      <c r="E246" s="49" t="s">
        <v>19</v>
      </c>
      <c r="F246" s="48">
        <v>0.9</v>
      </c>
      <c r="G246" s="51">
        <f t="shared" si="3"/>
        <v>13.5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s="24" customFormat="1" ht="21" customHeight="1">
      <c r="A247" s="25">
        <v>40</v>
      </c>
      <c r="B247" s="25">
        <v>3</v>
      </c>
      <c r="C247" s="48">
        <v>1.1</v>
      </c>
      <c r="D247" s="37" t="s">
        <v>72</v>
      </c>
      <c r="E247" s="49" t="s">
        <v>19</v>
      </c>
      <c r="F247" s="48">
        <v>1.1</v>
      </c>
      <c r="G247" s="51">
        <f t="shared" si="3"/>
        <v>16.5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s="24" customFormat="1" ht="21" customHeight="1">
      <c r="A248" s="25">
        <v>40</v>
      </c>
      <c r="B248" s="25">
        <v>5</v>
      </c>
      <c r="C248" s="48">
        <v>0.8</v>
      </c>
      <c r="D248" s="37" t="s">
        <v>72</v>
      </c>
      <c r="E248" s="49" t="s">
        <v>19</v>
      </c>
      <c r="F248" s="48">
        <v>0.8</v>
      </c>
      <c r="G248" s="51">
        <f t="shared" si="3"/>
        <v>12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s="24" customFormat="1" ht="21" customHeight="1">
      <c r="A249" s="25">
        <v>40</v>
      </c>
      <c r="B249" s="25">
        <v>7</v>
      </c>
      <c r="C249" s="48">
        <v>2.6</v>
      </c>
      <c r="D249" s="37" t="s">
        <v>72</v>
      </c>
      <c r="E249" s="49" t="s">
        <v>19</v>
      </c>
      <c r="F249" s="48">
        <v>2.6</v>
      </c>
      <c r="G249" s="51">
        <f t="shared" si="3"/>
        <v>39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s="24" customFormat="1" ht="21" customHeight="1">
      <c r="A250" s="25">
        <v>40</v>
      </c>
      <c r="B250" s="25">
        <v>8</v>
      </c>
      <c r="C250" s="48">
        <v>1.4</v>
      </c>
      <c r="D250" s="37" t="s">
        <v>72</v>
      </c>
      <c r="E250" s="49" t="s">
        <v>19</v>
      </c>
      <c r="F250" s="48">
        <v>1.4</v>
      </c>
      <c r="G250" s="51">
        <f t="shared" si="3"/>
        <v>21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s="24" customFormat="1" ht="21" customHeight="1">
      <c r="A251" s="25">
        <v>40</v>
      </c>
      <c r="B251" s="25">
        <v>13</v>
      </c>
      <c r="C251" s="48">
        <v>1.5</v>
      </c>
      <c r="D251" s="37" t="s">
        <v>72</v>
      </c>
      <c r="E251" s="49" t="s">
        <v>19</v>
      </c>
      <c r="F251" s="48">
        <v>1.5</v>
      </c>
      <c r="G251" s="51">
        <f t="shared" si="3"/>
        <v>22.5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s="24" customFormat="1" ht="21" customHeight="1">
      <c r="A252" s="25">
        <v>40</v>
      </c>
      <c r="B252" s="25">
        <v>14</v>
      </c>
      <c r="C252" s="48">
        <v>1.6</v>
      </c>
      <c r="D252" s="37" t="s">
        <v>72</v>
      </c>
      <c r="E252" s="49" t="s">
        <v>19</v>
      </c>
      <c r="F252" s="48">
        <v>1.6</v>
      </c>
      <c r="G252" s="51">
        <f t="shared" si="3"/>
        <v>24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s="24" customFormat="1" ht="21" customHeight="1">
      <c r="A253" s="25">
        <v>40</v>
      </c>
      <c r="B253" s="25">
        <v>15</v>
      </c>
      <c r="C253" s="48">
        <v>1.7</v>
      </c>
      <c r="D253" s="37" t="s">
        <v>72</v>
      </c>
      <c r="E253" s="49" t="s">
        <v>19</v>
      </c>
      <c r="F253" s="48">
        <v>1.7</v>
      </c>
      <c r="G253" s="51">
        <f t="shared" si="3"/>
        <v>25.5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s="24" customFormat="1" ht="21" customHeight="1">
      <c r="A254" s="25">
        <v>40</v>
      </c>
      <c r="B254" s="25">
        <v>26</v>
      </c>
      <c r="C254" s="48">
        <v>4</v>
      </c>
      <c r="D254" s="37" t="s">
        <v>72</v>
      </c>
      <c r="E254" s="49" t="s">
        <v>19</v>
      </c>
      <c r="F254" s="48">
        <v>4</v>
      </c>
      <c r="G254" s="51">
        <f t="shared" si="3"/>
        <v>60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s="24" customFormat="1" ht="21" customHeight="1">
      <c r="A255" s="25">
        <v>40</v>
      </c>
      <c r="B255" s="25">
        <v>29</v>
      </c>
      <c r="C255" s="48">
        <v>2</v>
      </c>
      <c r="D255" s="37" t="s">
        <v>72</v>
      </c>
      <c r="E255" s="49" t="s">
        <v>19</v>
      </c>
      <c r="F255" s="48">
        <v>2</v>
      </c>
      <c r="G255" s="51">
        <f t="shared" si="3"/>
        <v>30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s="24" customFormat="1" ht="21" customHeight="1">
      <c r="A256" s="25">
        <v>41</v>
      </c>
      <c r="B256" s="25" t="s">
        <v>37</v>
      </c>
      <c r="C256" s="48">
        <v>2.6</v>
      </c>
      <c r="D256" s="37" t="s">
        <v>72</v>
      </c>
      <c r="E256" s="49" t="s">
        <v>19</v>
      </c>
      <c r="F256" s="48">
        <v>2.6</v>
      </c>
      <c r="G256" s="51">
        <f t="shared" si="3"/>
        <v>39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s="24" customFormat="1" ht="21" customHeight="1">
      <c r="A257" s="25">
        <v>41</v>
      </c>
      <c r="B257" s="25" t="s">
        <v>38</v>
      </c>
      <c r="C257" s="48">
        <v>6</v>
      </c>
      <c r="D257" s="37" t="s">
        <v>72</v>
      </c>
      <c r="E257" s="49" t="s">
        <v>19</v>
      </c>
      <c r="F257" s="48">
        <v>6</v>
      </c>
      <c r="G257" s="51">
        <f t="shared" si="3"/>
        <v>90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s="24" customFormat="1" ht="21" customHeight="1">
      <c r="A258" s="25">
        <v>41</v>
      </c>
      <c r="B258" s="25">
        <v>5</v>
      </c>
      <c r="C258" s="48">
        <v>7.4</v>
      </c>
      <c r="D258" s="37" t="s">
        <v>72</v>
      </c>
      <c r="E258" s="49" t="s">
        <v>19</v>
      </c>
      <c r="F258" s="48">
        <v>7.4</v>
      </c>
      <c r="G258" s="51">
        <f t="shared" si="3"/>
        <v>111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s="24" customFormat="1" ht="21" customHeight="1">
      <c r="A259" s="25">
        <v>41</v>
      </c>
      <c r="B259" s="25">
        <v>7</v>
      </c>
      <c r="C259" s="48">
        <v>1</v>
      </c>
      <c r="D259" s="37" t="s">
        <v>72</v>
      </c>
      <c r="E259" s="49" t="s">
        <v>19</v>
      </c>
      <c r="F259" s="48">
        <v>1</v>
      </c>
      <c r="G259" s="51">
        <f t="shared" si="3"/>
        <v>15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s="24" customFormat="1" ht="21" customHeight="1">
      <c r="A260" s="25">
        <v>41</v>
      </c>
      <c r="B260" s="25">
        <v>12</v>
      </c>
      <c r="C260" s="48">
        <v>3.4</v>
      </c>
      <c r="D260" s="37" t="s">
        <v>72</v>
      </c>
      <c r="E260" s="49" t="s">
        <v>19</v>
      </c>
      <c r="F260" s="48">
        <v>3.4</v>
      </c>
      <c r="G260" s="51">
        <f t="shared" si="3"/>
        <v>51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s="24" customFormat="1" ht="21" customHeight="1">
      <c r="A261" s="25">
        <v>41</v>
      </c>
      <c r="B261" s="25">
        <v>13</v>
      </c>
      <c r="C261" s="48">
        <v>10</v>
      </c>
      <c r="D261" s="37" t="s">
        <v>72</v>
      </c>
      <c r="E261" s="49" t="s">
        <v>19</v>
      </c>
      <c r="F261" s="48">
        <v>10</v>
      </c>
      <c r="G261" s="51">
        <f t="shared" si="3"/>
        <v>150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s="24" customFormat="1" ht="21" customHeight="1">
      <c r="A262" s="25">
        <v>41</v>
      </c>
      <c r="B262" s="25">
        <v>14</v>
      </c>
      <c r="C262" s="48">
        <v>3.8</v>
      </c>
      <c r="D262" s="37" t="s">
        <v>72</v>
      </c>
      <c r="E262" s="49" t="s">
        <v>19</v>
      </c>
      <c r="F262" s="48">
        <v>3.8</v>
      </c>
      <c r="G262" s="51">
        <f t="shared" si="3"/>
        <v>57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s="24" customFormat="1" ht="21" customHeight="1">
      <c r="A263" s="25">
        <v>41</v>
      </c>
      <c r="B263" s="25">
        <v>15</v>
      </c>
      <c r="C263" s="48">
        <v>1.1</v>
      </c>
      <c r="D263" s="37" t="s">
        <v>72</v>
      </c>
      <c r="E263" s="49" t="s">
        <v>19</v>
      </c>
      <c r="F263" s="48">
        <v>1.1</v>
      </c>
      <c r="G263" s="51">
        <f t="shared" si="3"/>
        <v>16.5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s="24" customFormat="1" ht="21" customHeight="1">
      <c r="A264" s="25">
        <v>41</v>
      </c>
      <c r="B264" s="25">
        <v>17</v>
      </c>
      <c r="C264" s="48">
        <v>0.9</v>
      </c>
      <c r="D264" s="37" t="s">
        <v>72</v>
      </c>
      <c r="E264" s="49" t="s">
        <v>19</v>
      </c>
      <c r="F264" s="48">
        <v>0.9</v>
      </c>
      <c r="G264" s="51">
        <f t="shared" si="3"/>
        <v>13.5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s="24" customFormat="1" ht="21" customHeight="1">
      <c r="A265" s="25">
        <v>41</v>
      </c>
      <c r="B265" s="25">
        <v>20</v>
      </c>
      <c r="C265" s="48">
        <v>1.4</v>
      </c>
      <c r="D265" s="37" t="s">
        <v>72</v>
      </c>
      <c r="E265" s="49" t="s">
        <v>19</v>
      </c>
      <c r="F265" s="48">
        <v>1.4</v>
      </c>
      <c r="G265" s="51">
        <f t="shared" si="3"/>
        <v>21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s="24" customFormat="1" ht="21" customHeight="1">
      <c r="A266" s="25">
        <v>41</v>
      </c>
      <c r="B266" s="25">
        <v>26</v>
      </c>
      <c r="C266" s="48">
        <v>8.4</v>
      </c>
      <c r="D266" s="37" t="s">
        <v>72</v>
      </c>
      <c r="E266" s="49" t="s">
        <v>19</v>
      </c>
      <c r="F266" s="48">
        <v>8.4</v>
      </c>
      <c r="G266" s="51">
        <f t="shared" si="3"/>
        <v>126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s="24" customFormat="1" ht="21" customHeight="1">
      <c r="A267" s="25">
        <v>41</v>
      </c>
      <c r="B267" s="25">
        <v>27</v>
      </c>
      <c r="C267" s="48">
        <v>0.9</v>
      </c>
      <c r="D267" s="37" t="s">
        <v>72</v>
      </c>
      <c r="E267" s="49" t="s">
        <v>19</v>
      </c>
      <c r="F267" s="48">
        <v>0.9</v>
      </c>
      <c r="G267" s="51">
        <f t="shared" si="3"/>
        <v>13.5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s="24" customFormat="1" ht="21" customHeight="1">
      <c r="A268" s="25">
        <v>41</v>
      </c>
      <c r="B268" s="25">
        <v>30</v>
      </c>
      <c r="C268" s="48">
        <v>2.5</v>
      </c>
      <c r="D268" s="37" t="s">
        <v>72</v>
      </c>
      <c r="E268" s="49" t="s">
        <v>19</v>
      </c>
      <c r="F268" s="48">
        <v>2.5</v>
      </c>
      <c r="G268" s="51">
        <f t="shared" si="3"/>
        <v>37.5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 s="24" customFormat="1" ht="21" customHeight="1">
      <c r="A269" s="25">
        <v>43</v>
      </c>
      <c r="B269" s="25">
        <v>1</v>
      </c>
      <c r="C269" s="48">
        <v>5.8</v>
      </c>
      <c r="D269" s="37" t="s">
        <v>72</v>
      </c>
      <c r="E269" s="49" t="s">
        <v>19</v>
      </c>
      <c r="F269" s="48">
        <v>5.8</v>
      </c>
      <c r="G269" s="51">
        <f t="shared" si="3"/>
        <v>87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 s="24" customFormat="1" ht="21" customHeight="1">
      <c r="A270" s="25">
        <v>43</v>
      </c>
      <c r="B270" s="25">
        <v>2</v>
      </c>
      <c r="C270" s="48">
        <v>2.5</v>
      </c>
      <c r="D270" s="37" t="s">
        <v>72</v>
      </c>
      <c r="E270" s="49" t="s">
        <v>19</v>
      </c>
      <c r="F270" s="48">
        <v>2.5</v>
      </c>
      <c r="G270" s="51">
        <f t="shared" si="3"/>
        <v>37.5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 s="24" customFormat="1" ht="21" customHeight="1">
      <c r="A271" s="25">
        <v>43</v>
      </c>
      <c r="B271" s="25">
        <v>3</v>
      </c>
      <c r="C271" s="48">
        <v>31.7</v>
      </c>
      <c r="D271" s="37" t="s">
        <v>72</v>
      </c>
      <c r="E271" s="49" t="s">
        <v>19</v>
      </c>
      <c r="F271" s="48">
        <v>31.7</v>
      </c>
      <c r="G271" s="51">
        <f t="shared" si="3"/>
        <v>475.5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 s="24" customFormat="1" ht="21" customHeight="1">
      <c r="A272" s="25">
        <v>43</v>
      </c>
      <c r="B272" s="25">
        <v>4</v>
      </c>
      <c r="C272" s="48">
        <v>1.6</v>
      </c>
      <c r="D272" s="37" t="s">
        <v>72</v>
      </c>
      <c r="E272" s="49" t="s">
        <v>19</v>
      </c>
      <c r="F272" s="48">
        <v>1.6</v>
      </c>
      <c r="G272" s="51">
        <f t="shared" si="3"/>
        <v>24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 s="24" customFormat="1" ht="21" customHeight="1">
      <c r="A273" s="25">
        <v>43</v>
      </c>
      <c r="B273" s="25">
        <v>7</v>
      </c>
      <c r="C273" s="48">
        <v>10.3</v>
      </c>
      <c r="D273" s="37" t="s">
        <v>72</v>
      </c>
      <c r="E273" s="49" t="s">
        <v>19</v>
      </c>
      <c r="F273" s="48">
        <v>10.3</v>
      </c>
      <c r="G273" s="51">
        <f t="shared" si="3"/>
        <v>154.5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 s="24" customFormat="1" ht="21" customHeight="1">
      <c r="A274" s="25">
        <v>44</v>
      </c>
      <c r="B274" s="25">
        <v>1</v>
      </c>
      <c r="C274" s="48">
        <v>6.6</v>
      </c>
      <c r="D274" s="37" t="s">
        <v>72</v>
      </c>
      <c r="E274" s="49" t="s">
        <v>19</v>
      </c>
      <c r="F274" s="48">
        <v>6.6</v>
      </c>
      <c r="G274" s="51">
        <f t="shared" si="3"/>
        <v>99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 s="24" customFormat="1" ht="21" customHeight="1">
      <c r="A275" s="25">
        <v>44</v>
      </c>
      <c r="B275" s="25">
        <v>3</v>
      </c>
      <c r="C275" s="48">
        <v>1.7</v>
      </c>
      <c r="D275" s="37" t="s">
        <v>72</v>
      </c>
      <c r="E275" s="49" t="s">
        <v>19</v>
      </c>
      <c r="F275" s="48">
        <v>1.7</v>
      </c>
      <c r="G275" s="51">
        <f t="shared" si="3"/>
        <v>25.5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1:32" s="24" customFormat="1" ht="21" customHeight="1">
      <c r="A276" s="25">
        <v>44</v>
      </c>
      <c r="B276" s="25">
        <v>5</v>
      </c>
      <c r="C276" s="48">
        <v>12.4</v>
      </c>
      <c r="D276" s="37" t="s">
        <v>72</v>
      </c>
      <c r="E276" s="49" t="s">
        <v>19</v>
      </c>
      <c r="F276" s="48">
        <v>12.4</v>
      </c>
      <c r="G276" s="51">
        <f t="shared" si="3"/>
        <v>186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1:32" s="24" customFormat="1" ht="21" customHeight="1">
      <c r="A277" s="25">
        <v>44</v>
      </c>
      <c r="B277" s="25">
        <v>7</v>
      </c>
      <c r="C277" s="48">
        <v>2</v>
      </c>
      <c r="D277" s="37" t="s">
        <v>72</v>
      </c>
      <c r="E277" s="49" t="s">
        <v>19</v>
      </c>
      <c r="F277" s="48">
        <v>2</v>
      </c>
      <c r="G277" s="51">
        <f t="shared" si="3"/>
        <v>30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 s="24" customFormat="1" ht="21" customHeight="1">
      <c r="A278" s="25">
        <v>44</v>
      </c>
      <c r="B278" s="25">
        <v>10</v>
      </c>
      <c r="C278" s="48">
        <v>1.9</v>
      </c>
      <c r="D278" s="37" t="s">
        <v>72</v>
      </c>
      <c r="E278" s="49" t="s">
        <v>19</v>
      </c>
      <c r="F278" s="48">
        <v>1.9</v>
      </c>
      <c r="G278" s="51">
        <f t="shared" si="3"/>
        <v>28.5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 s="24" customFormat="1" ht="21" customHeight="1">
      <c r="A279" s="25">
        <v>44</v>
      </c>
      <c r="B279" s="25">
        <v>11</v>
      </c>
      <c r="C279" s="48">
        <v>7.5</v>
      </c>
      <c r="D279" s="37" t="s">
        <v>72</v>
      </c>
      <c r="E279" s="49" t="s">
        <v>19</v>
      </c>
      <c r="F279" s="48">
        <v>7.5</v>
      </c>
      <c r="G279" s="51">
        <f t="shared" si="3"/>
        <v>112.5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s="24" customFormat="1" ht="21" customHeight="1">
      <c r="A280" s="25">
        <v>45</v>
      </c>
      <c r="B280" s="25">
        <v>7</v>
      </c>
      <c r="C280" s="48">
        <v>7.9</v>
      </c>
      <c r="D280" s="37" t="s">
        <v>72</v>
      </c>
      <c r="E280" s="49" t="s">
        <v>19</v>
      </c>
      <c r="F280" s="48">
        <v>7.9</v>
      </c>
      <c r="G280" s="51">
        <f t="shared" si="3"/>
        <v>118.5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 s="24" customFormat="1" ht="21" customHeight="1">
      <c r="A281" s="25">
        <v>46</v>
      </c>
      <c r="B281" s="25">
        <v>1</v>
      </c>
      <c r="C281" s="48">
        <v>31.6</v>
      </c>
      <c r="D281" s="37" t="s">
        <v>72</v>
      </c>
      <c r="E281" s="49" t="s">
        <v>19</v>
      </c>
      <c r="F281" s="48">
        <v>31.6</v>
      </c>
      <c r="G281" s="51">
        <f aca="true" t="shared" si="4" ref="G281:G346">F281*15</f>
        <v>474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 s="24" customFormat="1" ht="21" customHeight="1">
      <c r="A282" s="25">
        <v>47</v>
      </c>
      <c r="B282" s="25">
        <v>1</v>
      </c>
      <c r="C282" s="48">
        <v>2.5</v>
      </c>
      <c r="D282" s="37" t="s">
        <v>72</v>
      </c>
      <c r="E282" s="49" t="s">
        <v>19</v>
      </c>
      <c r="F282" s="48">
        <v>2.5</v>
      </c>
      <c r="G282" s="51">
        <f t="shared" si="4"/>
        <v>37.5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 s="24" customFormat="1" ht="21" customHeight="1">
      <c r="A283" s="25">
        <v>47</v>
      </c>
      <c r="B283" s="25">
        <v>3</v>
      </c>
      <c r="C283" s="48">
        <v>9.2</v>
      </c>
      <c r="D283" s="37" t="s">
        <v>72</v>
      </c>
      <c r="E283" s="49" t="s">
        <v>19</v>
      </c>
      <c r="F283" s="48">
        <v>9.2</v>
      </c>
      <c r="G283" s="51">
        <f t="shared" si="4"/>
        <v>138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 s="24" customFormat="1" ht="21" customHeight="1">
      <c r="A284" s="25">
        <v>48</v>
      </c>
      <c r="B284" s="25">
        <v>4</v>
      </c>
      <c r="C284" s="48">
        <v>9.5</v>
      </c>
      <c r="D284" s="37" t="s">
        <v>72</v>
      </c>
      <c r="E284" s="49" t="s">
        <v>19</v>
      </c>
      <c r="F284" s="48">
        <v>9.5</v>
      </c>
      <c r="G284" s="51">
        <f t="shared" si="4"/>
        <v>142.5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 s="24" customFormat="1" ht="21" customHeight="1">
      <c r="A285" s="25">
        <v>48</v>
      </c>
      <c r="B285" s="25">
        <v>6</v>
      </c>
      <c r="C285" s="48">
        <v>2.4</v>
      </c>
      <c r="D285" s="37" t="s">
        <v>72</v>
      </c>
      <c r="E285" s="49" t="s">
        <v>19</v>
      </c>
      <c r="F285" s="48">
        <v>2.4</v>
      </c>
      <c r="G285" s="51">
        <f t="shared" si="4"/>
        <v>36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 s="24" customFormat="1" ht="21" customHeight="1">
      <c r="A286" s="25">
        <v>48</v>
      </c>
      <c r="B286" s="25">
        <v>7</v>
      </c>
      <c r="C286" s="48">
        <v>0.6</v>
      </c>
      <c r="D286" s="37" t="s">
        <v>72</v>
      </c>
      <c r="E286" s="49" t="s">
        <v>19</v>
      </c>
      <c r="F286" s="48">
        <v>0.6</v>
      </c>
      <c r="G286" s="51">
        <f t="shared" si="4"/>
        <v>9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 s="24" customFormat="1" ht="21" customHeight="1">
      <c r="A287" s="25">
        <v>48</v>
      </c>
      <c r="B287" s="25">
        <v>11</v>
      </c>
      <c r="C287" s="48">
        <v>12.3</v>
      </c>
      <c r="D287" s="37" t="s">
        <v>72</v>
      </c>
      <c r="E287" s="49" t="s">
        <v>19</v>
      </c>
      <c r="F287" s="48">
        <v>12.3</v>
      </c>
      <c r="G287" s="51">
        <f t="shared" si="4"/>
        <v>184.5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 s="24" customFormat="1" ht="21" customHeight="1">
      <c r="A288" s="25">
        <v>48</v>
      </c>
      <c r="B288" s="25">
        <v>12</v>
      </c>
      <c r="C288" s="48">
        <v>1.6</v>
      </c>
      <c r="D288" s="37" t="s">
        <v>72</v>
      </c>
      <c r="E288" s="49" t="s">
        <v>19</v>
      </c>
      <c r="F288" s="48">
        <v>1.6</v>
      </c>
      <c r="G288" s="51">
        <f t="shared" si="4"/>
        <v>24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s="24" customFormat="1" ht="21" customHeight="1">
      <c r="A289" s="25">
        <v>48</v>
      </c>
      <c r="B289" s="25">
        <v>14</v>
      </c>
      <c r="C289" s="48">
        <v>1.4</v>
      </c>
      <c r="D289" s="37" t="s">
        <v>72</v>
      </c>
      <c r="E289" s="49" t="s">
        <v>19</v>
      </c>
      <c r="F289" s="48">
        <v>1.4</v>
      </c>
      <c r="G289" s="51">
        <f t="shared" si="4"/>
        <v>21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 s="24" customFormat="1" ht="21" customHeight="1">
      <c r="A290" s="25">
        <v>48</v>
      </c>
      <c r="B290" s="25">
        <v>15</v>
      </c>
      <c r="C290" s="48">
        <v>0.1</v>
      </c>
      <c r="D290" s="37" t="s">
        <v>72</v>
      </c>
      <c r="E290" s="49" t="s">
        <v>19</v>
      </c>
      <c r="F290" s="48">
        <v>0.1</v>
      </c>
      <c r="G290" s="51">
        <f t="shared" si="4"/>
        <v>1.5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 s="24" customFormat="1" ht="21" customHeight="1">
      <c r="A291" s="25">
        <v>48</v>
      </c>
      <c r="B291" s="25">
        <v>17</v>
      </c>
      <c r="C291" s="48">
        <v>2</v>
      </c>
      <c r="D291" s="37" t="s">
        <v>72</v>
      </c>
      <c r="E291" s="49" t="s">
        <v>19</v>
      </c>
      <c r="F291" s="48">
        <v>2</v>
      </c>
      <c r="G291" s="51">
        <f t="shared" si="4"/>
        <v>30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 s="24" customFormat="1" ht="21" customHeight="1">
      <c r="A292" s="25">
        <v>48</v>
      </c>
      <c r="B292" s="25">
        <v>18</v>
      </c>
      <c r="C292" s="48">
        <v>1.2</v>
      </c>
      <c r="D292" s="37" t="s">
        <v>72</v>
      </c>
      <c r="E292" s="49" t="s">
        <v>19</v>
      </c>
      <c r="F292" s="48">
        <v>1.2</v>
      </c>
      <c r="G292" s="51">
        <f t="shared" si="4"/>
        <v>18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 s="24" customFormat="1" ht="21" customHeight="1">
      <c r="A293" s="25">
        <v>48</v>
      </c>
      <c r="B293" s="25">
        <v>19</v>
      </c>
      <c r="C293" s="48">
        <v>3.6</v>
      </c>
      <c r="D293" s="37" t="s">
        <v>72</v>
      </c>
      <c r="E293" s="49" t="s">
        <v>19</v>
      </c>
      <c r="F293" s="48">
        <v>3.6</v>
      </c>
      <c r="G293" s="51">
        <f t="shared" si="4"/>
        <v>54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 s="24" customFormat="1" ht="21" customHeight="1">
      <c r="A294" s="25">
        <v>49</v>
      </c>
      <c r="B294" s="25" t="s">
        <v>39</v>
      </c>
      <c r="C294" s="48">
        <v>0.8</v>
      </c>
      <c r="D294" s="37" t="s">
        <v>72</v>
      </c>
      <c r="E294" s="49" t="s">
        <v>19</v>
      </c>
      <c r="F294" s="48">
        <v>0.8</v>
      </c>
      <c r="G294" s="51">
        <f t="shared" si="4"/>
        <v>12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 s="24" customFormat="1" ht="21" customHeight="1">
      <c r="A295" s="25">
        <v>49</v>
      </c>
      <c r="B295" s="25">
        <v>2</v>
      </c>
      <c r="C295" s="48">
        <v>16.5</v>
      </c>
      <c r="D295" s="37" t="s">
        <v>72</v>
      </c>
      <c r="E295" s="49" t="s">
        <v>19</v>
      </c>
      <c r="F295" s="48">
        <v>16.5</v>
      </c>
      <c r="G295" s="51">
        <f t="shared" si="4"/>
        <v>247.5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 s="24" customFormat="1" ht="21" customHeight="1">
      <c r="A296" s="25">
        <v>49</v>
      </c>
      <c r="B296" s="25">
        <v>5</v>
      </c>
      <c r="C296" s="48">
        <v>9.1</v>
      </c>
      <c r="D296" s="37" t="s">
        <v>72</v>
      </c>
      <c r="E296" s="49" t="s">
        <v>19</v>
      </c>
      <c r="F296" s="48">
        <v>9.1</v>
      </c>
      <c r="G296" s="51">
        <f t="shared" si="4"/>
        <v>136.5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s="24" customFormat="1" ht="21" customHeight="1">
      <c r="A297" s="25">
        <v>49</v>
      </c>
      <c r="B297" s="25">
        <v>7</v>
      </c>
      <c r="C297" s="48">
        <v>1.1</v>
      </c>
      <c r="D297" s="37" t="s">
        <v>72</v>
      </c>
      <c r="E297" s="49" t="s">
        <v>19</v>
      </c>
      <c r="F297" s="48">
        <v>1.1</v>
      </c>
      <c r="G297" s="51">
        <f t="shared" si="4"/>
        <v>16.5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 s="24" customFormat="1" ht="21" customHeight="1">
      <c r="A298" s="25">
        <v>49</v>
      </c>
      <c r="B298" s="25">
        <v>8</v>
      </c>
      <c r="C298" s="48">
        <v>8.5</v>
      </c>
      <c r="D298" s="37" t="s">
        <v>72</v>
      </c>
      <c r="E298" s="49" t="s">
        <v>29</v>
      </c>
      <c r="F298" s="48">
        <v>8.5</v>
      </c>
      <c r="G298" s="51">
        <v>1377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 s="24" customFormat="1" ht="21" customHeight="1">
      <c r="A299" s="25">
        <v>49</v>
      </c>
      <c r="B299" s="25">
        <v>13</v>
      </c>
      <c r="C299" s="48">
        <v>1.7</v>
      </c>
      <c r="D299" s="37" t="s">
        <v>72</v>
      </c>
      <c r="E299" s="49" t="s">
        <v>19</v>
      </c>
      <c r="F299" s="48">
        <v>1.7</v>
      </c>
      <c r="G299" s="51">
        <f t="shared" si="4"/>
        <v>25.5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s="24" customFormat="1" ht="21" customHeight="1">
      <c r="A300" s="25">
        <v>49</v>
      </c>
      <c r="B300" s="25">
        <v>14</v>
      </c>
      <c r="C300" s="48">
        <v>3.5</v>
      </c>
      <c r="D300" s="37" t="s">
        <v>72</v>
      </c>
      <c r="E300" s="49" t="s">
        <v>19</v>
      </c>
      <c r="F300" s="48">
        <v>3.5</v>
      </c>
      <c r="G300" s="51">
        <v>52.5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1:32" s="24" customFormat="1" ht="21" customHeight="1">
      <c r="A301" s="25">
        <v>49</v>
      </c>
      <c r="B301" s="25">
        <v>16</v>
      </c>
      <c r="C301" s="48">
        <v>1.9</v>
      </c>
      <c r="D301" s="37" t="s">
        <v>72</v>
      </c>
      <c r="E301" s="49" t="s">
        <v>19</v>
      </c>
      <c r="F301" s="48">
        <v>1.9</v>
      </c>
      <c r="G301" s="51">
        <v>22.8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 s="24" customFormat="1" ht="21" customHeight="1">
      <c r="A302" s="25">
        <v>49</v>
      </c>
      <c r="B302" s="25">
        <v>17</v>
      </c>
      <c r="C302" s="48">
        <v>4.3</v>
      </c>
      <c r="D302" s="37" t="s">
        <v>72</v>
      </c>
      <c r="E302" s="49" t="s">
        <v>19</v>
      </c>
      <c r="F302" s="48">
        <v>4.3</v>
      </c>
      <c r="G302" s="51">
        <f t="shared" si="4"/>
        <v>64.5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 s="24" customFormat="1" ht="21" customHeight="1">
      <c r="A303" s="25">
        <v>49</v>
      </c>
      <c r="B303" s="25">
        <v>18</v>
      </c>
      <c r="C303" s="48">
        <v>8.5</v>
      </c>
      <c r="D303" s="37" t="s">
        <v>72</v>
      </c>
      <c r="E303" s="49" t="s">
        <v>19</v>
      </c>
      <c r="F303" s="48">
        <v>8.5</v>
      </c>
      <c r="G303" s="51">
        <f t="shared" si="4"/>
        <v>127.5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s="24" customFormat="1" ht="21" customHeight="1">
      <c r="A304" s="25">
        <v>49</v>
      </c>
      <c r="B304" s="25">
        <v>19</v>
      </c>
      <c r="C304" s="48">
        <v>9.6</v>
      </c>
      <c r="D304" s="37" t="s">
        <v>72</v>
      </c>
      <c r="E304" s="49" t="s">
        <v>19</v>
      </c>
      <c r="F304" s="48">
        <v>9.6</v>
      </c>
      <c r="G304" s="51">
        <f t="shared" si="4"/>
        <v>144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 s="24" customFormat="1" ht="21" customHeight="1">
      <c r="A305" s="25">
        <v>49</v>
      </c>
      <c r="B305" s="25">
        <v>23</v>
      </c>
      <c r="C305" s="48">
        <v>0.7</v>
      </c>
      <c r="D305" s="37" t="s">
        <v>72</v>
      </c>
      <c r="E305" s="49" t="s">
        <v>19</v>
      </c>
      <c r="F305" s="48">
        <v>0.7</v>
      </c>
      <c r="G305" s="51">
        <f t="shared" si="4"/>
        <v>10.5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 s="24" customFormat="1" ht="21" customHeight="1">
      <c r="A306" s="25">
        <v>50</v>
      </c>
      <c r="B306" s="25">
        <v>3</v>
      </c>
      <c r="C306" s="48">
        <v>1.7</v>
      </c>
      <c r="D306" s="37" t="s">
        <v>72</v>
      </c>
      <c r="E306" s="49" t="s">
        <v>19</v>
      </c>
      <c r="F306" s="48">
        <v>1.7</v>
      </c>
      <c r="G306" s="51">
        <f t="shared" si="4"/>
        <v>25.5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s="24" customFormat="1" ht="21" customHeight="1">
      <c r="A307" s="25">
        <v>50</v>
      </c>
      <c r="B307" s="25">
        <v>6</v>
      </c>
      <c r="C307" s="48">
        <v>2.9</v>
      </c>
      <c r="D307" s="37" t="s">
        <v>72</v>
      </c>
      <c r="E307" s="49" t="s">
        <v>19</v>
      </c>
      <c r="F307" s="48">
        <v>2.9</v>
      </c>
      <c r="G307" s="51">
        <f t="shared" si="4"/>
        <v>43.5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s="24" customFormat="1" ht="21" customHeight="1">
      <c r="A308" s="25">
        <v>50</v>
      </c>
      <c r="B308" s="25">
        <v>7</v>
      </c>
      <c r="C308" s="48">
        <v>4.5</v>
      </c>
      <c r="D308" s="37" t="s">
        <v>72</v>
      </c>
      <c r="E308" s="49" t="s">
        <v>19</v>
      </c>
      <c r="F308" s="48">
        <v>4.5</v>
      </c>
      <c r="G308" s="51">
        <f t="shared" si="4"/>
        <v>67.5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s="24" customFormat="1" ht="21" customHeight="1">
      <c r="A309" s="25">
        <v>50</v>
      </c>
      <c r="B309" s="25">
        <v>8</v>
      </c>
      <c r="C309" s="48">
        <v>23.4</v>
      </c>
      <c r="D309" s="37" t="s">
        <v>72</v>
      </c>
      <c r="E309" s="49" t="s">
        <v>19</v>
      </c>
      <c r="F309" s="48">
        <v>23.4</v>
      </c>
      <c r="G309" s="51">
        <f t="shared" si="4"/>
        <v>351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 s="24" customFormat="1" ht="21" customHeight="1">
      <c r="A310" s="25">
        <v>50</v>
      </c>
      <c r="B310" s="25">
        <v>9</v>
      </c>
      <c r="C310" s="48">
        <v>1.2</v>
      </c>
      <c r="D310" s="37" t="s">
        <v>72</v>
      </c>
      <c r="E310" s="49" t="s">
        <v>19</v>
      </c>
      <c r="F310" s="48">
        <v>1.2</v>
      </c>
      <c r="G310" s="51">
        <f t="shared" si="4"/>
        <v>18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 s="24" customFormat="1" ht="21" customHeight="1">
      <c r="A311" s="25">
        <v>50</v>
      </c>
      <c r="B311" s="25" t="s">
        <v>77</v>
      </c>
      <c r="C311" s="48">
        <v>9</v>
      </c>
      <c r="D311" s="37" t="s">
        <v>72</v>
      </c>
      <c r="E311" s="49" t="s">
        <v>19</v>
      </c>
      <c r="F311" s="48">
        <v>9</v>
      </c>
      <c r="G311" s="51">
        <f t="shared" si="4"/>
        <v>135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 s="24" customFormat="1" ht="21" customHeight="1">
      <c r="A312" s="25">
        <v>51</v>
      </c>
      <c r="B312" s="25">
        <v>3</v>
      </c>
      <c r="C312" s="48">
        <v>2.5</v>
      </c>
      <c r="D312" s="37" t="s">
        <v>72</v>
      </c>
      <c r="E312" s="49" t="s">
        <v>19</v>
      </c>
      <c r="F312" s="48">
        <v>2.5</v>
      </c>
      <c r="G312" s="51">
        <f t="shared" si="4"/>
        <v>37.5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 s="24" customFormat="1" ht="21" customHeight="1">
      <c r="A313" s="25">
        <v>51</v>
      </c>
      <c r="B313" s="25">
        <v>4</v>
      </c>
      <c r="C313" s="48">
        <v>1.5</v>
      </c>
      <c r="D313" s="37" t="s">
        <v>72</v>
      </c>
      <c r="E313" s="49" t="s">
        <v>19</v>
      </c>
      <c r="F313" s="48">
        <v>1.5</v>
      </c>
      <c r="G313" s="51">
        <f t="shared" si="4"/>
        <v>22.5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 s="24" customFormat="1" ht="21" customHeight="1">
      <c r="A314" s="25">
        <v>51</v>
      </c>
      <c r="B314" s="25" t="s">
        <v>78</v>
      </c>
      <c r="C314" s="48">
        <v>3.8</v>
      </c>
      <c r="D314" s="37" t="s">
        <v>72</v>
      </c>
      <c r="E314" s="49" t="s">
        <v>19</v>
      </c>
      <c r="F314" s="48">
        <v>3.8</v>
      </c>
      <c r="G314" s="51">
        <f t="shared" si="4"/>
        <v>57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 s="24" customFormat="1" ht="21" customHeight="1">
      <c r="A315" s="25">
        <v>51</v>
      </c>
      <c r="B315" s="25" t="s">
        <v>41</v>
      </c>
      <c r="C315" s="48">
        <v>2.5</v>
      </c>
      <c r="D315" s="37" t="s">
        <v>72</v>
      </c>
      <c r="E315" s="49" t="s">
        <v>19</v>
      </c>
      <c r="F315" s="48">
        <v>2.5</v>
      </c>
      <c r="G315" s="51">
        <f t="shared" si="4"/>
        <v>37.5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s="24" customFormat="1" ht="21" customHeight="1">
      <c r="A316" s="25">
        <v>51</v>
      </c>
      <c r="B316" s="25">
        <v>7</v>
      </c>
      <c r="C316" s="48">
        <v>1.7</v>
      </c>
      <c r="D316" s="37" t="s">
        <v>72</v>
      </c>
      <c r="E316" s="49" t="s">
        <v>19</v>
      </c>
      <c r="F316" s="48">
        <v>1.7</v>
      </c>
      <c r="G316" s="51">
        <f t="shared" si="4"/>
        <v>25.5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 s="24" customFormat="1" ht="21" customHeight="1">
      <c r="A317" s="25">
        <v>52</v>
      </c>
      <c r="B317" s="25">
        <v>2</v>
      </c>
      <c r="C317" s="48">
        <v>4</v>
      </c>
      <c r="D317" s="37" t="s">
        <v>72</v>
      </c>
      <c r="E317" s="49" t="s">
        <v>19</v>
      </c>
      <c r="F317" s="48">
        <v>4</v>
      </c>
      <c r="G317" s="51">
        <f t="shared" si="4"/>
        <v>60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 s="24" customFormat="1" ht="21" customHeight="1">
      <c r="A318" s="25">
        <v>52</v>
      </c>
      <c r="B318" s="25">
        <v>4</v>
      </c>
      <c r="C318" s="48">
        <v>3</v>
      </c>
      <c r="D318" s="37" t="s">
        <v>72</v>
      </c>
      <c r="E318" s="49" t="s">
        <v>19</v>
      </c>
      <c r="F318" s="48">
        <v>3</v>
      </c>
      <c r="G318" s="51">
        <f t="shared" si="4"/>
        <v>45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 s="24" customFormat="1" ht="21.75" customHeight="1">
      <c r="A319" s="25">
        <v>52</v>
      </c>
      <c r="B319" s="25">
        <v>6</v>
      </c>
      <c r="C319" s="48">
        <v>4.7</v>
      </c>
      <c r="D319" s="37" t="s">
        <v>72</v>
      </c>
      <c r="E319" s="49" t="s">
        <v>19</v>
      </c>
      <c r="F319" s="48">
        <v>4.7</v>
      </c>
      <c r="G319" s="51">
        <f t="shared" si="4"/>
        <v>70.5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s="24" customFormat="1" ht="21" customHeight="1">
      <c r="A320" s="25">
        <v>52</v>
      </c>
      <c r="B320" s="25">
        <v>7</v>
      </c>
      <c r="C320" s="48">
        <v>1.4</v>
      </c>
      <c r="D320" s="37" t="s">
        <v>72</v>
      </c>
      <c r="E320" s="49" t="s">
        <v>19</v>
      </c>
      <c r="F320" s="48">
        <v>1.4</v>
      </c>
      <c r="G320" s="51">
        <f t="shared" si="4"/>
        <v>21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 s="24" customFormat="1" ht="21" customHeight="1">
      <c r="A321" s="25">
        <v>52</v>
      </c>
      <c r="B321" s="25">
        <v>9</v>
      </c>
      <c r="C321" s="48">
        <v>5</v>
      </c>
      <c r="D321" s="37" t="s">
        <v>72</v>
      </c>
      <c r="E321" s="49" t="s">
        <v>19</v>
      </c>
      <c r="F321" s="48">
        <v>5</v>
      </c>
      <c r="G321" s="51">
        <f t="shared" si="4"/>
        <v>75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 s="24" customFormat="1" ht="21" customHeight="1">
      <c r="A322" s="25">
        <v>52</v>
      </c>
      <c r="B322" s="25">
        <v>10</v>
      </c>
      <c r="C322" s="48">
        <v>9.5</v>
      </c>
      <c r="D322" s="37" t="s">
        <v>72</v>
      </c>
      <c r="E322" s="49" t="s">
        <v>19</v>
      </c>
      <c r="F322" s="48">
        <v>9.5</v>
      </c>
      <c r="G322" s="51">
        <f t="shared" si="4"/>
        <v>142.5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 s="24" customFormat="1" ht="21" customHeight="1">
      <c r="A323" s="25">
        <v>52</v>
      </c>
      <c r="B323" s="25">
        <v>11</v>
      </c>
      <c r="C323" s="48">
        <v>2.4</v>
      </c>
      <c r="D323" s="37" t="s">
        <v>72</v>
      </c>
      <c r="E323" s="49" t="s">
        <v>19</v>
      </c>
      <c r="F323" s="48">
        <v>2.4</v>
      </c>
      <c r="G323" s="51">
        <f t="shared" si="4"/>
        <v>36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 s="24" customFormat="1" ht="21" customHeight="1">
      <c r="A324" s="25">
        <v>52</v>
      </c>
      <c r="B324" s="25">
        <v>12</v>
      </c>
      <c r="C324" s="48">
        <v>0.9</v>
      </c>
      <c r="D324" s="37" t="s">
        <v>72</v>
      </c>
      <c r="E324" s="49" t="s">
        <v>19</v>
      </c>
      <c r="F324" s="48">
        <v>0.9</v>
      </c>
      <c r="G324" s="51">
        <f t="shared" si="4"/>
        <v>13.5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 s="24" customFormat="1" ht="21" customHeight="1">
      <c r="A325" s="25">
        <v>52</v>
      </c>
      <c r="B325" s="25">
        <v>14</v>
      </c>
      <c r="C325" s="48">
        <v>14.4</v>
      </c>
      <c r="D325" s="37" t="s">
        <v>72</v>
      </c>
      <c r="E325" s="49" t="s">
        <v>19</v>
      </c>
      <c r="F325" s="48">
        <v>14.4</v>
      </c>
      <c r="G325" s="51">
        <f t="shared" si="4"/>
        <v>216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2" s="24" customFormat="1" ht="21" customHeight="1">
      <c r="A326" s="25">
        <v>52</v>
      </c>
      <c r="B326" s="25">
        <v>17</v>
      </c>
      <c r="C326" s="48">
        <v>1</v>
      </c>
      <c r="D326" s="37" t="s">
        <v>72</v>
      </c>
      <c r="E326" s="49" t="s">
        <v>19</v>
      </c>
      <c r="F326" s="48">
        <v>1</v>
      </c>
      <c r="G326" s="51">
        <f t="shared" si="4"/>
        <v>15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 s="24" customFormat="1" ht="21" customHeight="1">
      <c r="A327" s="25">
        <v>53</v>
      </c>
      <c r="B327" s="25">
        <v>1</v>
      </c>
      <c r="C327" s="48">
        <v>13.4</v>
      </c>
      <c r="D327" s="37" t="s">
        <v>72</v>
      </c>
      <c r="E327" s="49" t="s">
        <v>19</v>
      </c>
      <c r="F327" s="48">
        <v>13.4</v>
      </c>
      <c r="G327" s="51">
        <f t="shared" si="4"/>
        <v>201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 s="24" customFormat="1" ht="21" customHeight="1">
      <c r="A328" s="25">
        <v>53</v>
      </c>
      <c r="B328" s="25">
        <v>2</v>
      </c>
      <c r="C328" s="48">
        <v>1.6</v>
      </c>
      <c r="D328" s="37" t="s">
        <v>72</v>
      </c>
      <c r="E328" s="49" t="s">
        <v>19</v>
      </c>
      <c r="F328" s="48">
        <v>1.6</v>
      </c>
      <c r="G328" s="51">
        <f t="shared" si="4"/>
        <v>24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 s="24" customFormat="1" ht="21" customHeight="1">
      <c r="A329" s="25">
        <v>54</v>
      </c>
      <c r="B329" s="25">
        <v>6</v>
      </c>
      <c r="C329" s="48">
        <v>0.6</v>
      </c>
      <c r="D329" s="37" t="s">
        <v>72</v>
      </c>
      <c r="E329" s="49" t="s">
        <v>19</v>
      </c>
      <c r="F329" s="48">
        <v>0.6</v>
      </c>
      <c r="G329" s="51">
        <f t="shared" si="4"/>
        <v>9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 s="24" customFormat="1" ht="21" customHeight="1">
      <c r="A330" s="25">
        <v>56</v>
      </c>
      <c r="B330" s="25" t="s">
        <v>42</v>
      </c>
      <c r="C330" s="48">
        <v>6.7</v>
      </c>
      <c r="D330" s="37" t="s">
        <v>72</v>
      </c>
      <c r="E330" s="49" t="s">
        <v>19</v>
      </c>
      <c r="F330" s="48">
        <v>6.7</v>
      </c>
      <c r="G330" s="51">
        <f t="shared" si="4"/>
        <v>100.5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 s="24" customFormat="1" ht="21" customHeight="1">
      <c r="A331" s="25">
        <v>56</v>
      </c>
      <c r="B331" s="25">
        <v>3</v>
      </c>
      <c r="C331" s="48">
        <v>4.4</v>
      </c>
      <c r="D331" s="37" t="s">
        <v>72</v>
      </c>
      <c r="E331" s="49" t="s">
        <v>19</v>
      </c>
      <c r="F331" s="48">
        <v>4.4</v>
      </c>
      <c r="G331" s="51">
        <f t="shared" si="4"/>
        <v>66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 s="24" customFormat="1" ht="21" customHeight="1">
      <c r="A332" s="25">
        <v>56</v>
      </c>
      <c r="B332" s="25">
        <v>5</v>
      </c>
      <c r="C332" s="48">
        <v>2</v>
      </c>
      <c r="D332" s="37" t="s">
        <v>72</v>
      </c>
      <c r="E332" s="49" t="s">
        <v>19</v>
      </c>
      <c r="F332" s="48">
        <v>2</v>
      </c>
      <c r="G332" s="51">
        <f t="shared" si="4"/>
        <v>30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 s="24" customFormat="1" ht="21" customHeight="1">
      <c r="A333" s="25">
        <v>56</v>
      </c>
      <c r="B333" s="25">
        <v>6</v>
      </c>
      <c r="C333" s="48">
        <v>1.6</v>
      </c>
      <c r="D333" s="37" t="s">
        <v>72</v>
      </c>
      <c r="E333" s="49" t="s">
        <v>19</v>
      </c>
      <c r="F333" s="48">
        <v>1.6</v>
      </c>
      <c r="G333" s="51">
        <f t="shared" si="4"/>
        <v>24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 s="24" customFormat="1" ht="21" customHeight="1">
      <c r="A334" s="25">
        <v>57</v>
      </c>
      <c r="B334" s="25">
        <v>1</v>
      </c>
      <c r="C334" s="48">
        <v>3.5</v>
      </c>
      <c r="D334" s="37" t="s">
        <v>72</v>
      </c>
      <c r="E334" s="49" t="s">
        <v>19</v>
      </c>
      <c r="F334" s="48">
        <v>3.5</v>
      </c>
      <c r="G334" s="51">
        <f t="shared" si="4"/>
        <v>52.5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 s="24" customFormat="1" ht="21" customHeight="1">
      <c r="A335" s="25">
        <v>57</v>
      </c>
      <c r="B335" s="25">
        <v>9</v>
      </c>
      <c r="C335" s="48">
        <v>2.5</v>
      </c>
      <c r="D335" s="37" t="s">
        <v>72</v>
      </c>
      <c r="E335" s="49" t="s">
        <v>19</v>
      </c>
      <c r="F335" s="48">
        <v>2.5</v>
      </c>
      <c r="G335" s="51">
        <f t="shared" si="4"/>
        <v>37.5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 s="24" customFormat="1" ht="21" customHeight="1">
      <c r="A336" s="25">
        <v>58</v>
      </c>
      <c r="B336" s="25">
        <v>1</v>
      </c>
      <c r="C336" s="48">
        <v>1.4</v>
      </c>
      <c r="D336" s="37" t="s">
        <v>72</v>
      </c>
      <c r="E336" s="49" t="s">
        <v>19</v>
      </c>
      <c r="F336" s="48">
        <v>1.4</v>
      </c>
      <c r="G336" s="51">
        <f t="shared" si="4"/>
        <v>21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s="24" customFormat="1" ht="21" customHeight="1">
      <c r="A337" s="25">
        <v>58</v>
      </c>
      <c r="B337" s="25">
        <v>2</v>
      </c>
      <c r="C337" s="48">
        <v>2.2</v>
      </c>
      <c r="D337" s="37" t="s">
        <v>72</v>
      </c>
      <c r="E337" s="49" t="s">
        <v>19</v>
      </c>
      <c r="F337" s="48">
        <v>2.2</v>
      </c>
      <c r="G337" s="51">
        <f t="shared" si="4"/>
        <v>33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s="24" customFormat="1" ht="21" customHeight="1">
      <c r="A338" s="25">
        <v>58</v>
      </c>
      <c r="B338" s="25">
        <v>4</v>
      </c>
      <c r="C338" s="48">
        <v>0.8</v>
      </c>
      <c r="D338" s="37" t="s">
        <v>72</v>
      </c>
      <c r="E338" s="49" t="s">
        <v>19</v>
      </c>
      <c r="F338" s="48">
        <v>0.8</v>
      </c>
      <c r="G338" s="51">
        <f t="shared" si="4"/>
        <v>12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s="24" customFormat="1" ht="21" customHeight="1">
      <c r="A339" s="25">
        <v>58</v>
      </c>
      <c r="B339" s="25">
        <v>11</v>
      </c>
      <c r="C339" s="48">
        <v>1.9</v>
      </c>
      <c r="D339" s="37" t="s">
        <v>72</v>
      </c>
      <c r="E339" s="49" t="s">
        <v>19</v>
      </c>
      <c r="F339" s="48">
        <v>1.9</v>
      </c>
      <c r="G339" s="51">
        <f t="shared" si="4"/>
        <v>28.5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s="24" customFormat="1" ht="21" customHeight="1">
      <c r="A340" s="25">
        <v>58</v>
      </c>
      <c r="B340" s="25">
        <v>12</v>
      </c>
      <c r="C340" s="48">
        <v>2.6</v>
      </c>
      <c r="D340" s="37" t="s">
        <v>72</v>
      </c>
      <c r="E340" s="49" t="s">
        <v>19</v>
      </c>
      <c r="F340" s="48">
        <v>2.6</v>
      </c>
      <c r="G340" s="51">
        <f t="shared" si="4"/>
        <v>39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s="24" customFormat="1" ht="21" customHeight="1">
      <c r="A341" s="25">
        <v>58</v>
      </c>
      <c r="B341" s="25">
        <v>13</v>
      </c>
      <c r="C341" s="48">
        <v>4.6</v>
      </c>
      <c r="D341" s="37" t="s">
        <v>72</v>
      </c>
      <c r="E341" s="49" t="s">
        <v>19</v>
      </c>
      <c r="F341" s="48">
        <v>4.6</v>
      </c>
      <c r="G341" s="51">
        <f t="shared" si="4"/>
        <v>69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s="24" customFormat="1" ht="21" customHeight="1">
      <c r="A342" s="25">
        <v>58</v>
      </c>
      <c r="B342" s="25">
        <v>14</v>
      </c>
      <c r="C342" s="48">
        <v>3.4</v>
      </c>
      <c r="D342" s="37" t="s">
        <v>72</v>
      </c>
      <c r="E342" s="49" t="s">
        <v>19</v>
      </c>
      <c r="F342" s="48">
        <v>3.4</v>
      </c>
      <c r="G342" s="51">
        <f t="shared" si="4"/>
        <v>51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s="24" customFormat="1" ht="21" customHeight="1">
      <c r="A343" s="25">
        <v>58</v>
      </c>
      <c r="B343" s="25">
        <v>16</v>
      </c>
      <c r="C343" s="48">
        <v>7.5</v>
      </c>
      <c r="D343" s="37" t="s">
        <v>72</v>
      </c>
      <c r="E343" s="49" t="s">
        <v>19</v>
      </c>
      <c r="F343" s="48">
        <v>7.5</v>
      </c>
      <c r="G343" s="51">
        <f t="shared" si="4"/>
        <v>112.5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s="24" customFormat="1" ht="21" customHeight="1">
      <c r="A344" s="25">
        <v>58</v>
      </c>
      <c r="B344" s="25">
        <v>18</v>
      </c>
      <c r="C344" s="48">
        <v>2.9</v>
      </c>
      <c r="D344" s="37" t="s">
        <v>72</v>
      </c>
      <c r="E344" s="49" t="s">
        <v>19</v>
      </c>
      <c r="F344" s="48">
        <v>2.9</v>
      </c>
      <c r="G344" s="51">
        <f t="shared" si="4"/>
        <v>43.5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s="24" customFormat="1" ht="21" customHeight="1">
      <c r="A345" s="25">
        <v>59</v>
      </c>
      <c r="B345" s="25">
        <v>1</v>
      </c>
      <c r="C345" s="48">
        <v>8</v>
      </c>
      <c r="D345" s="37" t="s">
        <v>72</v>
      </c>
      <c r="E345" s="49" t="s">
        <v>19</v>
      </c>
      <c r="F345" s="48">
        <v>8</v>
      </c>
      <c r="G345" s="51">
        <f t="shared" si="4"/>
        <v>120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s="24" customFormat="1" ht="21" customHeight="1">
      <c r="A346" s="25">
        <v>59</v>
      </c>
      <c r="B346" s="25">
        <v>2</v>
      </c>
      <c r="C346" s="48">
        <v>9</v>
      </c>
      <c r="D346" s="37" t="s">
        <v>72</v>
      </c>
      <c r="E346" s="49" t="s">
        <v>19</v>
      </c>
      <c r="F346" s="48">
        <v>9</v>
      </c>
      <c r="G346" s="51">
        <f t="shared" si="4"/>
        <v>135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s="24" customFormat="1" ht="21" customHeight="1">
      <c r="A347" s="25">
        <v>59</v>
      </c>
      <c r="B347" s="25">
        <v>3</v>
      </c>
      <c r="C347" s="48">
        <v>2.5</v>
      </c>
      <c r="D347" s="37" t="s">
        <v>72</v>
      </c>
      <c r="E347" s="49" t="s">
        <v>19</v>
      </c>
      <c r="F347" s="48">
        <v>2.5</v>
      </c>
      <c r="G347" s="51">
        <f aca="true" t="shared" si="5" ref="G347:G422">F347*15</f>
        <v>37.5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s="24" customFormat="1" ht="21" customHeight="1">
      <c r="A348" s="25">
        <v>60</v>
      </c>
      <c r="B348" s="25">
        <v>2</v>
      </c>
      <c r="C348" s="48">
        <v>2</v>
      </c>
      <c r="D348" s="37" t="s">
        <v>72</v>
      </c>
      <c r="E348" s="49" t="s">
        <v>19</v>
      </c>
      <c r="F348" s="48">
        <v>2</v>
      </c>
      <c r="G348" s="51">
        <f t="shared" si="5"/>
        <v>30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s="24" customFormat="1" ht="21" customHeight="1">
      <c r="A349" s="25">
        <v>60</v>
      </c>
      <c r="B349" s="25">
        <v>4</v>
      </c>
      <c r="C349" s="48">
        <v>1.9</v>
      </c>
      <c r="D349" s="37" t="s">
        <v>72</v>
      </c>
      <c r="E349" s="49" t="s">
        <v>19</v>
      </c>
      <c r="F349" s="48">
        <v>1.9</v>
      </c>
      <c r="G349" s="51">
        <f t="shared" si="5"/>
        <v>28.5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s="24" customFormat="1" ht="21" customHeight="1">
      <c r="A350" s="25">
        <v>60</v>
      </c>
      <c r="B350" s="25">
        <v>11</v>
      </c>
      <c r="C350" s="48">
        <v>4.1</v>
      </c>
      <c r="D350" s="37" t="s">
        <v>72</v>
      </c>
      <c r="E350" s="49" t="s">
        <v>19</v>
      </c>
      <c r="F350" s="48">
        <v>4.1</v>
      </c>
      <c r="G350" s="51">
        <f t="shared" si="5"/>
        <v>61.49999999999999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s="24" customFormat="1" ht="21" customHeight="1">
      <c r="A351" s="25">
        <v>61</v>
      </c>
      <c r="B351" s="25">
        <v>1</v>
      </c>
      <c r="C351" s="48">
        <v>1.8</v>
      </c>
      <c r="D351" s="37" t="s">
        <v>72</v>
      </c>
      <c r="E351" s="49" t="s">
        <v>19</v>
      </c>
      <c r="F351" s="48">
        <v>1.8</v>
      </c>
      <c r="G351" s="51">
        <f t="shared" si="5"/>
        <v>27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s="24" customFormat="1" ht="21" customHeight="1">
      <c r="A352" s="25">
        <v>61</v>
      </c>
      <c r="B352" s="25">
        <v>6</v>
      </c>
      <c r="C352" s="48">
        <v>2.4</v>
      </c>
      <c r="D352" s="37" t="s">
        <v>72</v>
      </c>
      <c r="E352" s="49" t="s">
        <v>19</v>
      </c>
      <c r="F352" s="48">
        <v>2.4</v>
      </c>
      <c r="G352" s="51">
        <f t="shared" si="5"/>
        <v>36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s="24" customFormat="1" ht="21" customHeight="1">
      <c r="A353" s="25">
        <v>61</v>
      </c>
      <c r="B353" s="25">
        <v>7</v>
      </c>
      <c r="C353" s="48">
        <v>0.8</v>
      </c>
      <c r="D353" s="37" t="s">
        <v>72</v>
      </c>
      <c r="E353" s="49" t="s">
        <v>19</v>
      </c>
      <c r="F353" s="48">
        <v>0.8</v>
      </c>
      <c r="G353" s="51">
        <f t="shared" si="5"/>
        <v>12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s="24" customFormat="1" ht="21" customHeight="1">
      <c r="A354" s="25">
        <v>62</v>
      </c>
      <c r="B354" s="25">
        <v>7</v>
      </c>
      <c r="C354" s="48">
        <v>3.7</v>
      </c>
      <c r="D354" s="37" t="s">
        <v>72</v>
      </c>
      <c r="E354" s="49" t="s">
        <v>19</v>
      </c>
      <c r="F354" s="48">
        <v>3.7</v>
      </c>
      <c r="G354" s="51">
        <f t="shared" si="5"/>
        <v>55.5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s="24" customFormat="1" ht="21" customHeight="1">
      <c r="A355" s="25">
        <v>63</v>
      </c>
      <c r="B355" s="25">
        <v>1</v>
      </c>
      <c r="C355" s="48">
        <v>13.1</v>
      </c>
      <c r="D355" s="37" t="s">
        <v>72</v>
      </c>
      <c r="E355" s="49" t="s">
        <v>19</v>
      </c>
      <c r="F355" s="48">
        <v>13.1</v>
      </c>
      <c r="G355" s="51">
        <f t="shared" si="5"/>
        <v>196.5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s="24" customFormat="1" ht="21" customHeight="1">
      <c r="A356" s="25">
        <v>64</v>
      </c>
      <c r="B356" s="25">
        <v>2</v>
      </c>
      <c r="C356" s="48">
        <v>9.5</v>
      </c>
      <c r="D356" s="37" t="s">
        <v>72</v>
      </c>
      <c r="E356" s="49" t="s">
        <v>19</v>
      </c>
      <c r="F356" s="48">
        <v>9.5</v>
      </c>
      <c r="G356" s="51">
        <f t="shared" si="5"/>
        <v>142.5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s="24" customFormat="1" ht="21" customHeight="1">
      <c r="A357" s="25">
        <v>64</v>
      </c>
      <c r="B357" s="25">
        <v>7</v>
      </c>
      <c r="C357" s="48">
        <v>1</v>
      </c>
      <c r="D357" s="37" t="s">
        <v>72</v>
      </c>
      <c r="E357" s="49" t="s">
        <v>19</v>
      </c>
      <c r="F357" s="48">
        <v>1</v>
      </c>
      <c r="G357" s="51">
        <f t="shared" si="5"/>
        <v>15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s="24" customFormat="1" ht="21" customHeight="1">
      <c r="A358" s="25">
        <v>65</v>
      </c>
      <c r="B358" s="25">
        <v>2</v>
      </c>
      <c r="C358" s="48">
        <v>8.5</v>
      </c>
      <c r="D358" s="37" t="s">
        <v>72</v>
      </c>
      <c r="E358" s="49" t="s">
        <v>19</v>
      </c>
      <c r="F358" s="48">
        <v>8.5</v>
      </c>
      <c r="G358" s="51">
        <f t="shared" si="5"/>
        <v>127.5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s="24" customFormat="1" ht="21" customHeight="1">
      <c r="A359" s="25">
        <v>67</v>
      </c>
      <c r="B359" s="25">
        <v>8</v>
      </c>
      <c r="C359" s="48">
        <v>8.5</v>
      </c>
      <c r="D359" s="37" t="s">
        <v>72</v>
      </c>
      <c r="E359" s="49" t="s">
        <v>19</v>
      </c>
      <c r="F359" s="48">
        <v>8.5</v>
      </c>
      <c r="G359" s="51">
        <f t="shared" si="5"/>
        <v>127.5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s="24" customFormat="1" ht="21" customHeight="1">
      <c r="A360" s="25">
        <v>68</v>
      </c>
      <c r="B360" s="25">
        <v>8</v>
      </c>
      <c r="C360" s="48">
        <v>0.6</v>
      </c>
      <c r="D360" s="37" t="s">
        <v>72</v>
      </c>
      <c r="E360" s="49" t="s">
        <v>19</v>
      </c>
      <c r="F360" s="48">
        <v>0.6</v>
      </c>
      <c r="G360" s="51">
        <f t="shared" si="5"/>
        <v>9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s="24" customFormat="1" ht="21" customHeight="1">
      <c r="A361" s="25">
        <v>71</v>
      </c>
      <c r="B361" s="25">
        <v>2</v>
      </c>
      <c r="C361" s="48">
        <v>0.3</v>
      </c>
      <c r="D361" s="37" t="s">
        <v>72</v>
      </c>
      <c r="E361" s="49" t="s">
        <v>19</v>
      </c>
      <c r="F361" s="48">
        <v>0.3</v>
      </c>
      <c r="G361" s="51">
        <f t="shared" si="5"/>
        <v>4.5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s="24" customFormat="1" ht="21" customHeight="1">
      <c r="A362" s="25">
        <v>71</v>
      </c>
      <c r="B362" s="25">
        <v>9</v>
      </c>
      <c r="C362" s="48">
        <v>0.6</v>
      </c>
      <c r="D362" s="37" t="s">
        <v>72</v>
      </c>
      <c r="E362" s="49" t="s">
        <v>19</v>
      </c>
      <c r="F362" s="48">
        <v>0.6</v>
      </c>
      <c r="G362" s="51">
        <f t="shared" si="5"/>
        <v>9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s="24" customFormat="1" ht="21" customHeight="1">
      <c r="A363" s="25">
        <v>72</v>
      </c>
      <c r="B363" s="25">
        <v>3</v>
      </c>
      <c r="C363" s="48">
        <v>4.2</v>
      </c>
      <c r="D363" s="37" t="s">
        <v>72</v>
      </c>
      <c r="E363" s="49" t="s">
        <v>19</v>
      </c>
      <c r="F363" s="48">
        <v>4.2</v>
      </c>
      <c r="G363" s="51">
        <f t="shared" si="5"/>
        <v>63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s="24" customFormat="1" ht="21" customHeight="1">
      <c r="A364" s="25">
        <v>72</v>
      </c>
      <c r="B364" s="25">
        <v>4</v>
      </c>
      <c r="C364" s="48">
        <v>1.1</v>
      </c>
      <c r="D364" s="37" t="s">
        <v>72</v>
      </c>
      <c r="E364" s="49" t="s">
        <v>19</v>
      </c>
      <c r="F364" s="48">
        <v>1.1</v>
      </c>
      <c r="G364" s="51">
        <f t="shared" si="5"/>
        <v>16.5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s="24" customFormat="1" ht="21" customHeight="1">
      <c r="A365" s="25">
        <v>72</v>
      </c>
      <c r="B365" s="25">
        <v>7</v>
      </c>
      <c r="C365" s="48">
        <v>1.6</v>
      </c>
      <c r="D365" s="37" t="s">
        <v>72</v>
      </c>
      <c r="E365" s="49" t="s">
        <v>19</v>
      </c>
      <c r="F365" s="48">
        <v>1.6</v>
      </c>
      <c r="G365" s="51">
        <f t="shared" si="5"/>
        <v>24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s="24" customFormat="1" ht="21" customHeight="1">
      <c r="A366" s="25">
        <v>73</v>
      </c>
      <c r="B366" s="25">
        <v>5</v>
      </c>
      <c r="C366" s="48">
        <v>11.1</v>
      </c>
      <c r="D366" s="37" t="s">
        <v>72</v>
      </c>
      <c r="E366" s="49" t="s">
        <v>19</v>
      </c>
      <c r="F366" s="48">
        <v>11.1</v>
      </c>
      <c r="G366" s="51">
        <f t="shared" si="5"/>
        <v>166.5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s="24" customFormat="1" ht="21" customHeight="1">
      <c r="A367" s="25">
        <v>75</v>
      </c>
      <c r="B367" s="25">
        <v>1</v>
      </c>
      <c r="C367" s="48">
        <v>5.5</v>
      </c>
      <c r="D367" s="37" t="s">
        <v>72</v>
      </c>
      <c r="E367" s="49" t="s">
        <v>19</v>
      </c>
      <c r="F367" s="48">
        <v>5.5</v>
      </c>
      <c r="G367" s="51">
        <f t="shared" si="5"/>
        <v>82.5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s="24" customFormat="1" ht="21" customHeight="1">
      <c r="A368" s="25">
        <v>75</v>
      </c>
      <c r="B368" s="25">
        <v>5</v>
      </c>
      <c r="C368" s="48">
        <v>0.8</v>
      </c>
      <c r="D368" s="37" t="s">
        <v>72</v>
      </c>
      <c r="E368" s="49" t="s">
        <v>19</v>
      </c>
      <c r="F368" s="48">
        <v>0.8</v>
      </c>
      <c r="G368" s="51">
        <f t="shared" si="5"/>
        <v>12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s="24" customFormat="1" ht="21" customHeight="1">
      <c r="A369" s="25">
        <v>76</v>
      </c>
      <c r="B369" s="25">
        <v>1</v>
      </c>
      <c r="C369" s="48">
        <v>1.5</v>
      </c>
      <c r="D369" s="37" t="s">
        <v>72</v>
      </c>
      <c r="E369" s="49" t="s">
        <v>19</v>
      </c>
      <c r="F369" s="48">
        <v>1.5</v>
      </c>
      <c r="G369" s="51">
        <f t="shared" si="5"/>
        <v>22.5</v>
      </c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s="24" customFormat="1" ht="21" customHeight="1">
      <c r="A370" s="25">
        <v>76</v>
      </c>
      <c r="B370" s="25">
        <v>6</v>
      </c>
      <c r="C370" s="48">
        <v>0.5</v>
      </c>
      <c r="D370" s="37" t="s">
        <v>72</v>
      </c>
      <c r="E370" s="49" t="s">
        <v>19</v>
      </c>
      <c r="F370" s="48">
        <v>0.5</v>
      </c>
      <c r="G370" s="51">
        <f t="shared" si="5"/>
        <v>7.5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s="24" customFormat="1" ht="21" customHeight="1">
      <c r="A371" s="25">
        <v>78</v>
      </c>
      <c r="B371" s="25">
        <v>6</v>
      </c>
      <c r="C371" s="48">
        <v>0.5</v>
      </c>
      <c r="D371" s="37" t="s">
        <v>72</v>
      </c>
      <c r="E371" s="49" t="s">
        <v>19</v>
      </c>
      <c r="F371" s="48">
        <v>0.5</v>
      </c>
      <c r="G371" s="51">
        <f t="shared" si="5"/>
        <v>7.5</v>
      </c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s="24" customFormat="1" ht="21" customHeight="1">
      <c r="A372" s="25">
        <v>78</v>
      </c>
      <c r="B372" s="25">
        <v>12</v>
      </c>
      <c r="C372" s="48">
        <v>2.9</v>
      </c>
      <c r="D372" s="37" t="s">
        <v>72</v>
      </c>
      <c r="E372" s="49" t="s">
        <v>19</v>
      </c>
      <c r="F372" s="48">
        <v>2.9</v>
      </c>
      <c r="G372" s="51">
        <f t="shared" si="5"/>
        <v>43.5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s="24" customFormat="1" ht="21" customHeight="1">
      <c r="A373" s="25">
        <v>79</v>
      </c>
      <c r="B373" s="25">
        <v>1</v>
      </c>
      <c r="C373" s="48">
        <v>1.9</v>
      </c>
      <c r="D373" s="37" t="s">
        <v>72</v>
      </c>
      <c r="E373" s="49" t="s">
        <v>19</v>
      </c>
      <c r="F373" s="48">
        <v>1.9</v>
      </c>
      <c r="G373" s="51">
        <f t="shared" si="5"/>
        <v>28.5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s="24" customFormat="1" ht="21" customHeight="1">
      <c r="A374" s="25">
        <v>80</v>
      </c>
      <c r="B374" s="25">
        <v>3</v>
      </c>
      <c r="C374" s="48">
        <v>1.2</v>
      </c>
      <c r="D374" s="37" t="s">
        <v>72</v>
      </c>
      <c r="E374" s="49" t="s">
        <v>19</v>
      </c>
      <c r="F374" s="48">
        <v>1.2</v>
      </c>
      <c r="G374" s="51">
        <f t="shared" si="5"/>
        <v>18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s="24" customFormat="1" ht="21" customHeight="1">
      <c r="A375" s="25">
        <v>82</v>
      </c>
      <c r="B375" s="25">
        <v>1</v>
      </c>
      <c r="C375" s="48">
        <v>3.5</v>
      </c>
      <c r="D375" s="37" t="s">
        <v>72</v>
      </c>
      <c r="E375" s="49" t="s">
        <v>19</v>
      </c>
      <c r="F375" s="48">
        <v>3.5</v>
      </c>
      <c r="G375" s="51">
        <f t="shared" si="5"/>
        <v>52.5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s="24" customFormat="1" ht="21" customHeight="1">
      <c r="A376" s="25">
        <v>82</v>
      </c>
      <c r="B376" s="25">
        <v>2</v>
      </c>
      <c r="C376" s="48">
        <v>8.7</v>
      </c>
      <c r="D376" s="37" t="s">
        <v>72</v>
      </c>
      <c r="E376" s="49" t="s">
        <v>19</v>
      </c>
      <c r="F376" s="48">
        <v>8.7</v>
      </c>
      <c r="G376" s="51">
        <f t="shared" si="5"/>
        <v>130.5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s="24" customFormat="1" ht="21" customHeight="1">
      <c r="A377" s="25">
        <v>82</v>
      </c>
      <c r="B377" s="25">
        <v>3</v>
      </c>
      <c r="C377" s="48">
        <v>12.5</v>
      </c>
      <c r="D377" s="37" t="s">
        <v>72</v>
      </c>
      <c r="E377" s="49" t="s">
        <v>19</v>
      </c>
      <c r="F377" s="48">
        <v>12.5</v>
      </c>
      <c r="G377" s="51">
        <f t="shared" si="5"/>
        <v>187.5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s="24" customFormat="1" ht="21" customHeight="1">
      <c r="A378" s="25">
        <v>83</v>
      </c>
      <c r="B378" s="25">
        <v>2</v>
      </c>
      <c r="C378" s="48">
        <v>13.4</v>
      </c>
      <c r="D378" s="37" t="s">
        <v>72</v>
      </c>
      <c r="E378" s="49" t="s">
        <v>19</v>
      </c>
      <c r="F378" s="48">
        <v>13.4</v>
      </c>
      <c r="G378" s="51">
        <f t="shared" si="5"/>
        <v>201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s="24" customFormat="1" ht="21" customHeight="1">
      <c r="A379" s="53">
        <v>83</v>
      </c>
      <c r="B379" s="53">
        <v>3</v>
      </c>
      <c r="C379" s="48">
        <v>5</v>
      </c>
      <c r="D379" s="37" t="s">
        <v>72</v>
      </c>
      <c r="E379" s="49" t="s">
        <v>19</v>
      </c>
      <c r="F379" s="48">
        <v>5</v>
      </c>
      <c r="G379" s="51">
        <f t="shared" si="5"/>
        <v>75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s="24" customFormat="1" ht="21" customHeight="1">
      <c r="A380" s="53">
        <v>83</v>
      </c>
      <c r="B380" s="53">
        <v>4</v>
      </c>
      <c r="C380" s="48">
        <v>3.6</v>
      </c>
      <c r="D380" s="37" t="s">
        <v>72</v>
      </c>
      <c r="E380" s="49" t="s">
        <v>19</v>
      </c>
      <c r="F380" s="48">
        <v>3.6</v>
      </c>
      <c r="G380" s="51">
        <f t="shared" si="5"/>
        <v>54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s="24" customFormat="1" ht="21" customHeight="1">
      <c r="A381" s="25">
        <v>84</v>
      </c>
      <c r="B381" s="25">
        <v>1</v>
      </c>
      <c r="C381" s="48">
        <v>1.5</v>
      </c>
      <c r="D381" s="37" t="s">
        <v>72</v>
      </c>
      <c r="E381" s="49" t="s">
        <v>19</v>
      </c>
      <c r="F381" s="48">
        <v>1.5</v>
      </c>
      <c r="G381" s="51">
        <f t="shared" si="5"/>
        <v>22.5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s="24" customFormat="1" ht="21" customHeight="1">
      <c r="A382" s="25">
        <v>84</v>
      </c>
      <c r="B382" s="25">
        <v>2</v>
      </c>
      <c r="C382" s="48">
        <v>8.2</v>
      </c>
      <c r="D382" s="37" t="s">
        <v>72</v>
      </c>
      <c r="E382" s="49" t="s">
        <v>19</v>
      </c>
      <c r="F382" s="48">
        <v>8.2</v>
      </c>
      <c r="G382" s="51">
        <f t="shared" si="5"/>
        <v>122.99999999999999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s="24" customFormat="1" ht="21" customHeight="1">
      <c r="A383" s="25">
        <v>84</v>
      </c>
      <c r="B383" s="25">
        <v>3</v>
      </c>
      <c r="C383" s="48">
        <v>15</v>
      </c>
      <c r="D383" s="37" t="s">
        <v>72</v>
      </c>
      <c r="E383" s="49" t="s">
        <v>19</v>
      </c>
      <c r="F383" s="48">
        <v>15</v>
      </c>
      <c r="G383" s="51">
        <f t="shared" si="5"/>
        <v>225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s="24" customFormat="1" ht="21" customHeight="1">
      <c r="A384" s="25">
        <v>87</v>
      </c>
      <c r="B384" s="25">
        <v>2</v>
      </c>
      <c r="C384" s="48">
        <v>4</v>
      </c>
      <c r="D384" s="37" t="s">
        <v>72</v>
      </c>
      <c r="E384" s="49" t="s">
        <v>19</v>
      </c>
      <c r="F384" s="48">
        <v>4</v>
      </c>
      <c r="G384" s="51">
        <f t="shared" si="5"/>
        <v>60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s="24" customFormat="1" ht="21" customHeight="1">
      <c r="A385" s="25">
        <v>87</v>
      </c>
      <c r="B385" s="25">
        <v>4</v>
      </c>
      <c r="C385" s="48">
        <v>6.3</v>
      </c>
      <c r="D385" s="37" t="s">
        <v>72</v>
      </c>
      <c r="E385" s="49" t="s">
        <v>19</v>
      </c>
      <c r="F385" s="48">
        <v>6.3</v>
      </c>
      <c r="G385" s="51">
        <f t="shared" si="5"/>
        <v>94.5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s="24" customFormat="1" ht="21" customHeight="1">
      <c r="A386" s="25">
        <v>89</v>
      </c>
      <c r="B386" s="25">
        <v>2</v>
      </c>
      <c r="C386" s="48">
        <v>1.8</v>
      </c>
      <c r="D386" s="37" t="s">
        <v>72</v>
      </c>
      <c r="E386" s="49" t="s">
        <v>19</v>
      </c>
      <c r="F386" s="48">
        <v>1.8</v>
      </c>
      <c r="G386" s="51">
        <f t="shared" si="5"/>
        <v>27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s="24" customFormat="1" ht="21" customHeight="1">
      <c r="A387" s="25">
        <v>89</v>
      </c>
      <c r="B387" s="25">
        <v>3</v>
      </c>
      <c r="C387" s="48">
        <v>6</v>
      </c>
      <c r="D387" s="37" t="s">
        <v>72</v>
      </c>
      <c r="E387" s="49" t="s">
        <v>19</v>
      </c>
      <c r="F387" s="48">
        <v>6</v>
      </c>
      <c r="G387" s="51">
        <f t="shared" si="5"/>
        <v>90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s="24" customFormat="1" ht="21" customHeight="1">
      <c r="A388" s="25">
        <v>89</v>
      </c>
      <c r="B388" s="25">
        <v>4</v>
      </c>
      <c r="C388" s="48">
        <v>7</v>
      </c>
      <c r="D388" s="37" t="s">
        <v>72</v>
      </c>
      <c r="E388" s="49" t="s">
        <v>19</v>
      </c>
      <c r="F388" s="48">
        <v>7</v>
      </c>
      <c r="G388" s="51">
        <f t="shared" si="5"/>
        <v>105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s="24" customFormat="1" ht="21" customHeight="1">
      <c r="A389" s="25">
        <v>89</v>
      </c>
      <c r="B389" s="25">
        <v>5</v>
      </c>
      <c r="C389" s="48">
        <v>3.2</v>
      </c>
      <c r="D389" s="37" t="s">
        <v>72</v>
      </c>
      <c r="E389" s="49" t="s">
        <v>19</v>
      </c>
      <c r="F389" s="48">
        <v>3.2</v>
      </c>
      <c r="G389" s="51">
        <f t="shared" si="5"/>
        <v>48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s="24" customFormat="1" ht="21" customHeight="1">
      <c r="A390" s="25">
        <v>89</v>
      </c>
      <c r="B390" s="25">
        <v>7</v>
      </c>
      <c r="C390" s="48">
        <v>4.1</v>
      </c>
      <c r="D390" s="37" t="s">
        <v>72</v>
      </c>
      <c r="E390" s="49" t="s">
        <v>19</v>
      </c>
      <c r="F390" s="48">
        <v>4.1</v>
      </c>
      <c r="G390" s="51">
        <f t="shared" si="5"/>
        <v>61.49999999999999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s="24" customFormat="1" ht="21" customHeight="1">
      <c r="A391" s="25">
        <v>90</v>
      </c>
      <c r="B391" s="25">
        <v>2</v>
      </c>
      <c r="C391" s="48">
        <v>4.6</v>
      </c>
      <c r="D391" s="37" t="s">
        <v>72</v>
      </c>
      <c r="E391" s="49" t="s">
        <v>19</v>
      </c>
      <c r="F391" s="48">
        <v>4.6</v>
      </c>
      <c r="G391" s="51">
        <f t="shared" si="5"/>
        <v>69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s="24" customFormat="1" ht="21" customHeight="1">
      <c r="A392" s="25">
        <v>90</v>
      </c>
      <c r="B392" s="25">
        <v>3</v>
      </c>
      <c r="C392" s="48">
        <v>1.6</v>
      </c>
      <c r="D392" s="37" t="s">
        <v>72</v>
      </c>
      <c r="E392" s="49" t="s">
        <v>19</v>
      </c>
      <c r="F392" s="48">
        <v>1.6</v>
      </c>
      <c r="G392" s="51">
        <f t="shared" si="5"/>
        <v>24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s="24" customFormat="1" ht="21" customHeight="1">
      <c r="A393" s="25">
        <v>90</v>
      </c>
      <c r="B393" s="25">
        <v>4</v>
      </c>
      <c r="C393" s="48">
        <v>1.5</v>
      </c>
      <c r="D393" s="37" t="s">
        <v>72</v>
      </c>
      <c r="E393" s="49" t="s">
        <v>19</v>
      </c>
      <c r="F393" s="48">
        <v>1.5</v>
      </c>
      <c r="G393" s="51">
        <f t="shared" si="5"/>
        <v>22.5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s="24" customFormat="1" ht="21" customHeight="1">
      <c r="A394" s="25">
        <v>90</v>
      </c>
      <c r="B394" s="25">
        <v>7</v>
      </c>
      <c r="C394" s="48">
        <v>1.9</v>
      </c>
      <c r="D394" s="37" t="s">
        <v>72</v>
      </c>
      <c r="E394" s="49" t="s">
        <v>59</v>
      </c>
      <c r="F394" s="48">
        <v>1.9</v>
      </c>
      <c r="G394" s="51">
        <v>120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s="24" customFormat="1" ht="21" customHeight="1">
      <c r="A395" s="25">
        <v>91</v>
      </c>
      <c r="B395" s="25">
        <v>2</v>
      </c>
      <c r="C395" s="48">
        <v>9</v>
      </c>
      <c r="D395" s="37" t="s">
        <v>72</v>
      </c>
      <c r="E395" s="49" t="s">
        <v>19</v>
      </c>
      <c r="F395" s="48">
        <v>9</v>
      </c>
      <c r="G395" s="51">
        <f t="shared" si="5"/>
        <v>135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s="24" customFormat="1" ht="21" customHeight="1">
      <c r="A396" s="25">
        <v>91</v>
      </c>
      <c r="B396" s="25">
        <v>3</v>
      </c>
      <c r="C396" s="48">
        <v>12.3</v>
      </c>
      <c r="D396" s="37" t="s">
        <v>72</v>
      </c>
      <c r="E396" s="49" t="s">
        <v>19</v>
      </c>
      <c r="F396" s="48">
        <v>12.3</v>
      </c>
      <c r="G396" s="51">
        <f t="shared" si="5"/>
        <v>184.5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s="24" customFormat="1" ht="21" customHeight="1">
      <c r="A397" s="25">
        <v>91</v>
      </c>
      <c r="B397" s="25">
        <v>4</v>
      </c>
      <c r="C397" s="48">
        <v>5.9</v>
      </c>
      <c r="D397" s="37" t="s">
        <v>72</v>
      </c>
      <c r="E397" s="49" t="s">
        <v>19</v>
      </c>
      <c r="F397" s="48">
        <v>5.9</v>
      </c>
      <c r="G397" s="51">
        <f t="shared" si="5"/>
        <v>88.5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s="24" customFormat="1" ht="21" customHeight="1">
      <c r="A398" s="25">
        <v>91</v>
      </c>
      <c r="B398" s="25">
        <v>7</v>
      </c>
      <c r="C398" s="48">
        <v>8.8</v>
      </c>
      <c r="D398" s="37" t="s">
        <v>72</v>
      </c>
      <c r="E398" s="49" t="s">
        <v>19</v>
      </c>
      <c r="F398" s="48">
        <v>8.8</v>
      </c>
      <c r="G398" s="51">
        <f t="shared" si="5"/>
        <v>132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s="24" customFormat="1" ht="21" customHeight="1">
      <c r="A399" s="25">
        <v>91</v>
      </c>
      <c r="B399" s="25">
        <v>9</v>
      </c>
      <c r="C399" s="48">
        <v>1.3</v>
      </c>
      <c r="D399" s="37" t="s">
        <v>72</v>
      </c>
      <c r="E399" s="49" t="s">
        <v>19</v>
      </c>
      <c r="F399" s="48">
        <v>1.3</v>
      </c>
      <c r="G399" s="51">
        <f t="shared" si="5"/>
        <v>19.5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s="24" customFormat="1" ht="21" customHeight="1">
      <c r="A400" s="25">
        <v>91</v>
      </c>
      <c r="B400" s="25">
        <v>10</v>
      </c>
      <c r="C400" s="48">
        <v>3</v>
      </c>
      <c r="D400" s="37" t="s">
        <v>72</v>
      </c>
      <c r="E400" s="49" t="s">
        <v>19</v>
      </c>
      <c r="F400" s="48">
        <v>3</v>
      </c>
      <c r="G400" s="51">
        <f t="shared" si="5"/>
        <v>45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s="24" customFormat="1" ht="21" customHeight="1">
      <c r="A401" s="25">
        <v>91</v>
      </c>
      <c r="B401" s="25">
        <v>13</v>
      </c>
      <c r="C401" s="48">
        <v>2.2</v>
      </c>
      <c r="D401" s="37" t="s">
        <v>72</v>
      </c>
      <c r="E401" s="49" t="s">
        <v>19</v>
      </c>
      <c r="F401" s="48">
        <v>2.2</v>
      </c>
      <c r="G401" s="51">
        <f t="shared" si="5"/>
        <v>33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s="24" customFormat="1" ht="21" customHeight="1">
      <c r="A402" s="25">
        <v>92</v>
      </c>
      <c r="B402" s="25">
        <v>3</v>
      </c>
      <c r="C402" s="48">
        <v>2.5</v>
      </c>
      <c r="D402" s="37" t="s">
        <v>72</v>
      </c>
      <c r="E402" s="49" t="s">
        <v>19</v>
      </c>
      <c r="F402" s="48">
        <v>2.5</v>
      </c>
      <c r="G402" s="51">
        <f t="shared" si="5"/>
        <v>37.5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s="24" customFormat="1" ht="21" customHeight="1">
      <c r="A403" s="25">
        <v>92</v>
      </c>
      <c r="B403" s="25">
        <v>4</v>
      </c>
      <c r="C403" s="48">
        <v>4</v>
      </c>
      <c r="D403" s="37" t="s">
        <v>72</v>
      </c>
      <c r="E403" s="49" t="s">
        <v>19</v>
      </c>
      <c r="F403" s="48">
        <v>4</v>
      </c>
      <c r="G403" s="51">
        <f t="shared" si="5"/>
        <v>60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s="24" customFormat="1" ht="21" customHeight="1">
      <c r="A404" s="25">
        <v>92</v>
      </c>
      <c r="B404" s="25">
        <v>5</v>
      </c>
      <c r="C404" s="48">
        <v>2</v>
      </c>
      <c r="D404" s="37" t="s">
        <v>72</v>
      </c>
      <c r="E404" s="49" t="s">
        <v>19</v>
      </c>
      <c r="F404" s="48">
        <v>2</v>
      </c>
      <c r="G404" s="51">
        <f t="shared" si="5"/>
        <v>30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s="24" customFormat="1" ht="21" customHeight="1">
      <c r="A405" s="25">
        <v>93</v>
      </c>
      <c r="B405" s="25">
        <v>4</v>
      </c>
      <c r="C405" s="48">
        <v>0.2</v>
      </c>
      <c r="D405" s="37" t="s">
        <v>72</v>
      </c>
      <c r="E405" s="49" t="s">
        <v>19</v>
      </c>
      <c r="F405" s="48">
        <v>0.2</v>
      </c>
      <c r="G405" s="51">
        <f t="shared" si="5"/>
        <v>3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s="24" customFormat="1" ht="21" customHeight="1">
      <c r="A406" s="25">
        <v>93</v>
      </c>
      <c r="B406" s="25">
        <v>8</v>
      </c>
      <c r="C406" s="48">
        <v>0.6</v>
      </c>
      <c r="D406" s="37" t="s">
        <v>72</v>
      </c>
      <c r="E406" s="49" t="s">
        <v>19</v>
      </c>
      <c r="F406" s="48">
        <v>0.6</v>
      </c>
      <c r="G406" s="51">
        <f t="shared" si="5"/>
        <v>9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s="24" customFormat="1" ht="21" customHeight="1">
      <c r="A407" s="25">
        <v>93</v>
      </c>
      <c r="B407" s="25">
        <v>9.2</v>
      </c>
      <c r="C407" s="48">
        <v>0.9</v>
      </c>
      <c r="D407" s="37" t="s">
        <v>72</v>
      </c>
      <c r="E407" s="49" t="s">
        <v>19</v>
      </c>
      <c r="F407" s="48">
        <v>0.9</v>
      </c>
      <c r="G407" s="51">
        <f t="shared" si="5"/>
        <v>13.5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s="24" customFormat="1" ht="21" customHeight="1">
      <c r="A408" s="25">
        <v>93</v>
      </c>
      <c r="B408" s="25">
        <v>12</v>
      </c>
      <c r="C408" s="48">
        <v>1.4</v>
      </c>
      <c r="D408" s="37" t="s">
        <v>72</v>
      </c>
      <c r="E408" s="49" t="s">
        <v>19</v>
      </c>
      <c r="F408" s="48">
        <v>1.4</v>
      </c>
      <c r="G408" s="51">
        <f t="shared" si="5"/>
        <v>21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s="24" customFormat="1" ht="21" customHeight="1">
      <c r="A409" s="25">
        <v>93</v>
      </c>
      <c r="B409" s="25">
        <v>14</v>
      </c>
      <c r="C409" s="48">
        <v>1.6</v>
      </c>
      <c r="D409" s="37" t="s">
        <v>72</v>
      </c>
      <c r="E409" s="49" t="s">
        <v>19</v>
      </c>
      <c r="F409" s="48">
        <v>1.6</v>
      </c>
      <c r="G409" s="51">
        <f t="shared" si="5"/>
        <v>24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s="24" customFormat="1" ht="21" customHeight="1">
      <c r="A410" s="25">
        <v>93</v>
      </c>
      <c r="B410" s="25">
        <v>27</v>
      </c>
      <c r="C410" s="48">
        <v>0.1</v>
      </c>
      <c r="D410" s="37" t="s">
        <v>72</v>
      </c>
      <c r="E410" s="49" t="s">
        <v>19</v>
      </c>
      <c r="F410" s="48">
        <v>0.1</v>
      </c>
      <c r="G410" s="51">
        <f t="shared" si="5"/>
        <v>1.5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s="24" customFormat="1" ht="21" customHeight="1">
      <c r="A411" s="25">
        <v>93</v>
      </c>
      <c r="B411" s="25">
        <v>28</v>
      </c>
      <c r="C411" s="48">
        <v>9.5</v>
      </c>
      <c r="D411" s="37" t="s">
        <v>72</v>
      </c>
      <c r="E411" s="49" t="s">
        <v>19</v>
      </c>
      <c r="F411" s="48">
        <v>9.5</v>
      </c>
      <c r="G411" s="51">
        <f t="shared" si="5"/>
        <v>142.5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s="24" customFormat="1" ht="21" customHeight="1">
      <c r="A412" s="25">
        <v>93</v>
      </c>
      <c r="B412" s="25">
        <v>37</v>
      </c>
      <c r="C412" s="48">
        <v>2.3</v>
      </c>
      <c r="D412" s="37" t="s">
        <v>72</v>
      </c>
      <c r="E412" s="49" t="s">
        <v>19</v>
      </c>
      <c r="F412" s="48">
        <v>2.3</v>
      </c>
      <c r="G412" s="51">
        <f t="shared" si="5"/>
        <v>34.5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s="24" customFormat="1" ht="21" customHeight="1">
      <c r="A413" s="25">
        <v>93</v>
      </c>
      <c r="B413" s="25">
        <v>38</v>
      </c>
      <c r="C413" s="48">
        <v>0.7</v>
      </c>
      <c r="D413" s="37" t="s">
        <v>72</v>
      </c>
      <c r="E413" s="49" t="s">
        <v>19</v>
      </c>
      <c r="F413" s="48">
        <v>0.7</v>
      </c>
      <c r="G413" s="51">
        <f t="shared" si="5"/>
        <v>10.5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s="24" customFormat="1" ht="21" customHeight="1">
      <c r="A414" s="25">
        <v>93</v>
      </c>
      <c r="B414" s="25">
        <v>42</v>
      </c>
      <c r="C414" s="48">
        <v>3.7</v>
      </c>
      <c r="D414" s="37" t="s">
        <v>72</v>
      </c>
      <c r="E414" s="49" t="s">
        <v>19</v>
      </c>
      <c r="F414" s="48">
        <v>3.7</v>
      </c>
      <c r="G414" s="51">
        <f t="shared" si="5"/>
        <v>55.5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s="24" customFormat="1" ht="21" customHeight="1">
      <c r="A415" s="25">
        <v>93</v>
      </c>
      <c r="B415" s="25">
        <v>43</v>
      </c>
      <c r="C415" s="48">
        <v>0.4</v>
      </c>
      <c r="D415" s="37" t="s">
        <v>72</v>
      </c>
      <c r="E415" s="49" t="s">
        <v>19</v>
      </c>
      <c r="F415" s="48">
        <v>0.4</v>
      </c>
      <c r="G415" s="51">
        <f t="shared" si="5"/>
        <v>6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s="24" customFormat="1" ht="21" customHeight="1">
      <c r="A416" s="25">
        <v>94</v>
      </c>
      <c r="B416" s="25">
        <v>2</v>
      </c>
      <c r="C416" s="48">
        <v>2</v>
      </c>
      <c r="D416" s="37" t="s">
        <v>72</v>
      </c>
      <c r="E416" s="49" t="s">
        <v>19</v>
      </c>
      <c r="F416" s="48">
        <v>2</v>
      </c>
      <c r="G416" s="51">
        <f t="shared" si="5"/>
        <v>30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s="24" customFormat="1" ht="21" customHeight="1">
      <c r="A417" s="25">
        <v>94</v>
      </c>
      <c r="B417" s="25">
        <v>3</v>
      </c>
      <c r="C417" s="48">
        <v>1</v>
      </c>
      <c r="D417" s="37" t="s">
        <v>72</v>
      </c>
      <c r="E417" s="49" t="s">
        <v>19</v>
      </c>
      <c r="F417" s="48">
        <v>1</v>
      </c>
      <c r="G417" s="51">
        <f t="shared" si="5"/>
        <v>15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s="24" customFormat="1" ht="21" customHeight="1">
      <c r="A418" s="25">
        <v>94</v>
      </c>
      <c r="B418" s="25">
        <v>5</v>
      </c>
      <c r="C418" s="48">
        <v>4.3</v>
      </c>
      <c r="D418" s="37" t="s">
        <v>72</v>
      </c>
      <c r="E418" s="49" t="s">
        <v>19</v>
      </c>
      <c r="F418" s="48">
        <v>4.3</v>
      </c>
      <c r="G418" s="51">
        <f t="shared" si="5"/>
        <v>64.5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s="24" customFormat="1" ht="21" customHeight="1">
      <c r="A419" s="25">
        <v>94</v>
      </c>
      <c r="B419" s="25">
        <v>6</v>
      </c>
      <c r="C419" s="48">
        <v>0.5</v>
      </c>
      <c r="D419" s="37" t="s">
        <v>72</v>
      </c>
      <c r="E419" s="49" t="s">
        <v>19</v>
      </c>
      <c r="F419" s="48">
        <v>0.5</v>
      </c>
      <c r="G419" s="51">
        <f t="shared" si="5"/>
        <v>7.5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s="24" customFormat="1" ht="21" customHeight="1">
      <c r="A420" s="25">
        <v>94</v>
      </c>
      <c r="B420" s="25">
        <v>7</v>
      </c>
      <c r="C420" s="48">
        <v>0.6</v>
      </c>
      <c r="D420" s="37" t="s">
        <v>72</v>
      </c>
      <c r="E420" s="49" t="s">
        <v>19</v>
      </c>
      <c r="F420" s="48">
        <v>0.6</v>
      </c>
      <c r="G420" s="51">
        <f t="shared" si="5"/>
        <v>9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s="24" customFormat="1" ht="21" customHeight="1">
      <c r="A421" s="25">
        <v>94</v>
      </c>
      <c r="B421" s="25">
        <v>11</v>
      </c>
      <c r="C421" s="48">
        <v>0.2</v>
      </c>
      <c r="D421" s="37" t="s">
        <v>72</v>
      </c>
      <c r="E421" s="49" t="s">
        <v>19</v>
      </c>
      <c r="F421" s="48">
        <v>0.2</v>
      </c>
      <c r="G421" s="51">
        <f t="shared" si="5"/>
        <v>3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s="24" customFormat="1" ht="21" customHeight="1">
      <c r="A422" s="25">
        <v>94</v>
      </c>
      <c r="B422" s="25">
        <v>13</v>
      </c>
      <c r="C422" s="48">
        <v>4</v>
      </c>
      <c r="D422" s="37" t="s">
        <v>72</v>
      </c>
      <c r="E422" s="49" t="s">
        <v>19</v>
      </c>
      <c r="F422" s="48">
        <v>4</v>
      </c>
      <c r="G422" s="51">
        <f t="shared" si="5"/>
        <v>60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s="24" customFormat="1" ht="21" customHeight="1">
      <c r="A423" s="25">
        <v>94</v>
      </c>
      <c r="B423" s="25">
        <v>14</v>
      </c>
      <c r="C423" s="48">
        <v>1.2</v>
      </c>
      <c r="D423" s="37" t="s">
        <v>72</v>
      </c>
      <c r="E423" s="49" t="s">
        <v>19</v>
      </c>
      <c r="F423" s="48">
        <v>1.2</v>
      </c>
      <c r="G423" s="51">
        <f aca="true" t="shared" si="6" ref="G423:G438">F423*15</f>
        <v>18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s="24" customFormat="1" ht="21" customHeight="1">
      <c r="A424" s="25">
        <v>94</v>
      </c>
      <c r="B424" s="25">
        <v>20</v>
      </c>
      <c r="C424" s="48">
        <v>1.6</v>
      </c>
      <c r="D424" s="37" t="s">
        <v>72</v>
      </c>
      <c r="E424" s="49" t="s">
        <v>19</v>
      </c>
      <c r="F424" s="48">
        <v>1.6</v>
      </c>
      <c r="G424" s="51">
        <f t="shared" si="6"/>
        <v>24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s="24" customFormat="1" ht="21" customHeight="1">
      <c r="A425" s="25">
        <v>94</v>
      </c>
      <c r="B425" s="25">
        <v>22</v>
      </c>
      <c r="C425" s="48">
        <v>0.1</v>
      </c>
      <c r="D425" s="37" t="s">
        <v>72</v>
      </c>
      <c r="E425" s="49" t="s">
        <v>19</v>
      </c>
      <c r="F425" s="48">
        <v>0.1</v>
      </c>
      <c r="G425" s="51">
        <f t="shared" si="6"/>
        <v>1.5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s="24" customFormat="1" ht="21" customHeight="1">
      <c r="A426" s="25">
        <v>95</v>
      </c>
      <c r="B426" s="25">
        <v>1</v>
      </c>
      <c r="C426" s="48">
        <v>19.3</v>
      </c>
      <c r="D426" s="37" t="s">
        <v>72</v>
      </c>
      <c r="E426" s="49" t="s">
        <v>19</v>
      </c>
      <c r="F426" s="48">
        <v>19.3</v>
      </c>
      <c r="G426" s="51">
        <f t="shared" si="6"/>
        <v>289.5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s="24" customFormat="1" ht="21" customHeight="1">
      <c r="A427" s="25">
        <v>95</v>
      </c>
      <c r="B427" s="25">
        <v>2</v>
      </c>
      <c r="C427" s="48">
        <v>1.7</v>
      </c>
      <c r="D427" s="37" t="s">
        <v>72</v>
      </c>
      <c r="E427" s="49" t="s">
        <v>19</v>
      </c>
      <c r="F427" s="48">
        <v>1.7</v>
      </c>
      <c r="G427" s="51">
        <f t="shared" si="6"/>
        <v>25.5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s="24" customFormat="1" ht="21" customHeight="1">
      <c r="A428" s="25">
        <v>95</v>
      </c>
      <c r="B428" s="25">
        <v>3</v>
      </c>
      <c r="C428" s="48">
        <v>2.1</v>
      </c>
      <c r="D428" s="37" t="s">
        <v>72</v>
      </c>
      <c r="E428" s="49" t="s">
        <v>19</v>
      </c>
      <c r="F428" s="48">
        <v>2.1</v>
      </c>
      <c r="G428" s="51">
        <f t="shared" si="6"/>
        <v>31.5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s="24" customFormat="1" ht="21" customHeight="1">
      <c r="A429" s="25">
        <v>95</v>
      </c>
      <c r="B429" s="25">
        <v>5</v>
      </c>
      <c r="C429" s="48">
        <v>0.3</v>
      </c>
      <c r="D429" s="37" t="s">
        <v>72</v>
      </c>
      <c r="E429" s="49" t="s">
        <v>19</v>
      </c>
      <c r="F429" s="48">
        <v>0.3</v>
      </c>
      <c r="G429" s="51">
        <f t="shared" si="6"/>
        <v>4.5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s="24" customFormat="1" ht="21" customHeight="1">
      <c r="A430" s="25">
        <v>95</v>
      </c>
      <c r="B430" s="25">
        <v>6</v>
      </c>
      <c r="C430" s="48">
        <v>0.4</v>
      </c>
      <c r="D430" s="37" t="s">
        <v>72</v>
      </c>
      <c r="E430" s="49" t="s">
        <v>19</v>
      </c>
      <c r="F430" s="48">
        <v>0.4</v>
      </c>
      <c r="G430" s="51">
        <f t="shared" si="6"/>
        <v>6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s="24" customFormat="1" ht="21" customHeight="1">
      <c r="A431" s="25">
        <v>95</v>
      </c>
      <c r="B431" s="25">
        <v>7</v>
      </c>
      <c r="C431" s="48">
        <v>3.8</v>
      </c>
      <c r="D431" s="37" t="s">
        <v>72</v>
      </c>
      <c r="E431" s="49" t="s">
        <v>19</v>
      </c>
      <c r="F431" s="48">
        <v>3.8</v>
      </c>
      <c r="G431" s="51">
        <f t="shared" si="6"/>
        <v>57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s="24" customFormat="1" ht="21" customHeight="1">
      <c r="A432" s="25">
        <v>96</v>
      </c>
      <c r="B432" s="25">
        <v>1</v>
      </c>
      <c r="C432" s="48">
        <v>3.4</v>
      </c>
      <c r="D432" s="37" t="s">
        <v>72</v>
      </c>
      <c r="E432" s="49" t="s">
        <v>19</v>
      </c>
      <c r="F432" s="48">
        <v>3.4</v>
      </c>
      <c r="G432" s="51">
        <f t="shared" si="6"/>
        <v>51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s="24" customFormat="1" ht="21" customHeight="1">
      <c r="A433" s="25">
        <v>96</v>
      </c>
      <c r="B433" s="25">
        <v>3</v>
      </c>
      <c r="C433" s="48">
        <v>6.4</v>
      </c>
      <c r="D433" s="37" t="s">
        <v>72</v>
      </c>
      <c r="E433" s="49" t="s">
        <v>19</v>
      </c>
      <c r="F433" s="48">
        <v>6.4</v>
      </c>
      <c r="G433" s="51">
        <f t="shared" si="6"/>
        <v>96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s="24" customFormat="1" ht="21" customHeight="1">
      <c r="A434" s="25">
        <v>96</v>
      </c>
      <c r="B434" s="25">
        <v>5</v>
      </c>
      <c r="C434" s="48">
        <v>21</v>
      </c>
      <c r="D434" s="37" t="s">
        <v>72</v>
      </c>
      <c r="E434" s="49" t="s">
        <v>19</v>
      </c>
      <c r="F434" s="48">
        <v>21</v>
      </c>
      <c r="G434" s="51">
        <f t="shared" si="6"/>
        <v>315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s="24" customFormat="1" ht="21" customHeight="1">
      <c r="A435" s="25">
        <v>96</v>
      </c>
      <c r="B435" s="25">
        <v>7</v>
      </c>
      <c r="C435" s="48">
        <v>0.8</v>
      </c>
      <c r="D435" s="37" t="s">
        <v>72</v>
      </c>
      <c r="E435" s="49" t="s">
        <v>19</v>
      </c>
      <c r="F435" s="48">
        <v>0.8</v>
      </c>
      <c r="G435" s="51">
        <f t="shared" si="6"/>
        <v>12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s="24" customFormat="1" ht="21" customHeight="1">
      <c r="A436" s="25">
        <v>99</v>
      </c>
      <c r="B436" s="25">
        <v>3</v>
      </c>
      <c r="C436" s="48">
        <v>11.4</v>
      </c>
      <c r="D436" s="37" t="s">
        <v>72</v>
      </c>
      <c r="E436" s="49" t="s">
        <v>19</v>
      </c>
      <c r="F436" s="48">
        <v>11.4</v>
      </c>
      <c r="G436" s="51">
        <f t="shared" si="6"/>
        <v>171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s="24" customFormat="1" ht="21" customHeight="1">
      <c r="A437" s="25">
        <v>99</v>
      </c>
      <c r="B437" s="25">
        <v>5</v>
      </c>
      <c r="C437" s="48">
        <v>1.6</v>
      </c>
      <c r="D437" s="37" t="s">
        <v>72</v>
      </c>
      <c r="E437" s="49" t="s">
        <v>19</v>
      </c>
      <c r="F437" s="48">
        <v>1.6</v>
      </c>
      <c r="G437" s="51">
        <v>24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s="24" customFormat="1" ht="21" customHeight="1">
      <c r="A438" s="25">
        <v>99</v>
      </c>
      <c r="B438" s="25">
        <v>7</v>
      </c>
      <c r="C438" s="48">
        <v>5.5</v>
      </c>
      <c r="D438" s="37" t="s">
        <v>72</v>
      </c>
      <c r="E438" s="51" t="s">
        <v>19</v>
      </c>
      <c r="F438" s="48">
        <v>5.5</v>
      </c>
      <c r="G438" s="51">
        <f t="shared" si="6"/>
        <v>82.5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s="29" customFormat="1" ht="21.75" customHeight="1">
      <c r="A439" s="54"/>
      <c r="B439" s="54"/>
      <c r="C439" s="55">
        <f>SUM(C11:C438)</f>
        <v>1815.3999999999999</v>
      </c>
      <c r="D439" s="54"/>
      <c r="E439" s="54"/>
      <c r="F439" s="55">
        <f>SUM(F11:F438)</f>
        <v>1815.3999999999999</v>
      </c>
      <c r="G439" s="55">
        <f>SUM(G11:G438)</f>
        <v>29712</v>
      </c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</row>
    <row r="440" spans="1:32" ht="19.5" customHeight="1">
      <c r="A440" s="73" t="s">
        <v>79</v>
      </c>
      <c r="B440" s="74"/>
      <c r="C440" s="56">
        <f>C439</f>
        <v>1815.3999999999999</v>
      </c>
      <c r="D440" s="56"/>
      <c r="E440" s="56"/>
      <c r="F440" s="56">
        <f>F439</f>
        <v>1815.3999999999999</v>
      </c>
      <c r="G440" s="56">
        <f>G439</f>
        <v>29712</v>
      </c>
      <c r="AF440"/>
    </row>
    <row r="441" spans="1:7" ht="19.5" customHeight="1">
      <c r="A441" s="17"/>
      <c r="B441" s="5"/>
      <c r="C441" s="5"/>
      <c r="D441" s="37"/>
      <c r="E441" s="5"/>
      <c r="F441" s="5"/>
      <c r="G441" s="5"/>
    </row>
    <row r="443" spans="2:5" ht="12.75">
      <c r="B443" t="s">
        <v>90</v>
      </c>
      <c r="E443" t="s">
        <v>92</v>
      </c>
    </row>
    <row r="448" spans="1:2" ht="12.75">
      <c r="A448" s="64"/>
      <c r="B448" s="64"/>
    </row>
    <row r="449" spans="1:2" ht="12.75">
      <c r="A449" s="64"/>
      <c r="B449" s="64"/>
    </row>
  </sheetData>
  <sheetProtection/>
  <mergeCells count="12">
    <mergeCell ref="E5:E6"/>
    <mergeCell ref="F5:G5"/>
    <mergeCell ref="A10:G10"/>
    <mergeCell ref="A440:B440"/>
    <mergeCell ref="D1:E1"/>
    <mergeCell ref="A2:G2"/>
    <mergeCell ref="B3:G3"/>
    <mergeCell ref="A4:A6"/>
    <mergeCell ref="B4:B6"/>
    <mergeCell ref="C4:C6"/>
    <mergeCell ref="D4:D6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5"/>
  <sheetViews>
    <sheetView workbookViewId="0" topLeftCell="A155">
      <selection activeCell="A174" sqref="A174:B176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96" t="s">
        <v>87</v>
      </c>
      <c r="C3" s="96"/>
      <c r="D3" s="96"/>
      <c r="E3" s="96"/>
      <c r="F3" s="96"/>
      <c r="G3" s="96"/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32" s="29" customFormat="1" ht="24" customHeight="1">
      <c r="A8" s="80" t="s">
        <v>58</v>
      </c>
      <c r="B8" s="81"/>
      <c r="C8" s="81"/>
      <c r="D8" s="81"/>
      <c r="E8" s="81"/>
      <c r="F8" s="81"/>
      <c r="G8" s="8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7" ht="0.75" customHeight="1">
      <c r="A9" s="9"/>
      <c r="B9" s="10"/>
      <c r="C9" s="5"/>
      <c r="D9" s="35"/>
      <c r="E9" s="34"/>
      <c r="F9" s="5"/>
      <c r="G9" s="5"/>
    </row>
    <row r="10" spans="1:7" ht="13.5" customHeight="1" hidden="1">
      <c r="A10" s="9"/>
      <c r="B10" s="10"/>
      <c r="C10" s="5"/>
      <c r="D10" s="35"/>
      <c r="E10" s="34"/>
      <c r="F10" s="5"/>
      <c r="G10" s="5"/>
    </row>
    <row r="11" spans="1:32" ht="19.5" customHeight="1">
      <c r="A11" s="9">
        <v>1</v>
      </c>
      <c r="B11" s="10">
        <v>14</v>
      </c>
      <c r="C11" s="5">
        <v>8.6</v>
      </c>
      <c r="D11" s="37" t="s">
        <v>72</v>
      </c>
      <c r="E11" s="34" t="s">
        <v>19</v>
      </c>
      <c r="F11" s="5">
        <v>8.6</v>
      </c>
      <c r="G11" s="11">
        <v>172</v>
      </c>
      <c r="AF11"/>
    </row>
    <row r="12" spans="1:32" ht="21" customHeight="1">
      <c r="A12" s="9">
        <v>1</v>
      </c>
      <c r="B12" s="10">
        <v>16</v>
      </c>
      <c r="C12" s="5">
        <v>26.5</v>
      </c>
      <c r="D12" s="37" t="s">
        <v>72</v>
      </c>
      <c r="E12" s="34" t="s">
        <v>19</v>
      </c>
      <c r="F12" s="5">
        <v>26.5</v>
      </c>
      <c r="G12" s="11">
        <v>530</v>
      </c>
      <c r="AF12"/>
    </row>
    <row r="13" spans="1:32" ht="19.5" customHeight="1">
      <c r="A13" s="9">
        <v>2</v>
      </c>
      <c r="B13" s="10">
        <v>1</v>
      </c>
      <c r="C13" s="5">
        <v>5.2</v>
      </c>
      <c r="D13" s="37" t="s">
        <v>72</v>
      </c>
      <c r="E13" s="34" t="s">
        <v>19</v>
      </c>
      <c r="F13" s="5">
        <v>5.2</v>
      </c>
      <c r="G13" s="5">
        <v>83</v>
      </c>
      <c r="AF13"/>
    </row>
    <row r="14" spans="1:32" ht="19.5" customHeight="1">
      <c r="A14" s="9">
        <v>2</v>
      </c>
      <c r="B14" s="10">
        <v>2</v>
      </c>
      <c r="C14" s="5">
        <v>5.4</v>
      </c>
      <c r="D14" s="37" t="s">
        <v>72</v>
      </c>
      <c r="E14" s="34" t="s">
        <v>19</v>
      </c>
      <c r="F14" s="5">
        <v>5.4</v>
      </c>
      <c r="G14" s="12">
        <v>65</v>
      </c>
      <c r="AF14"/>
    </row>
    <row r="15" spans="1:32" ht="19.5" customHeight="1">
      <c r="A15" s="9">
        <v>2</v>
      </c>
      <c r="B15" s="10">
        <v>6</v>
      </c>
      <c r="C15" s="5">
        <v>2.8</v>
      </c>
      <c r="D15" s="37" t="s">
        <v>72</v>
      </c>
      <c r="E15" s="34" t="s">
        <v>19</v>
      </c>
      <c r="F15" s="5">
        <v>2.8</v>
      </c>
      <c r="G15" s="13">
        <v>22.4</v>
      </c>
      <c r="AF15"/>
    </row>
    <row r="16" spans="1:32" ht="19.5" customHeight="1">
      <c r="A16" s="9">
        <v>2</v>
      </c>
      <c r="B16" s="10">
        <v>4</v>
      </c>
      <c r="C16" s="5">
        <v>2.5</v>
      </c>
      <c r="D16" s="37" t="s">
        <v>72</v>
      </c>
      <c r="E16" s="34" t="s">
        <v>19</v>
      </c>
      <c r="F16" s="5">
        <v>2.5</v>
      </c>
      <c r="G16" s="13">
        <v>34</v>
      </c>
      <c r="AF16"/>
    </row>
    <row r="17" spans="1:32" ht="19.5" customHeight="1">
      <c r="A17" s="9">
        <v>3</v>
      </c>
      <c r="B17" s="10">
        <v>1</v>
      </c>
      <c r="C17" s="5">
        <v>7.3</v>
      </c>
      <c r="D17" s="37" t="s">
        <v>72</v>
      </c>
      <c r="E17" s="34" t="s">
        <v>19</v>
      </c>
      <c r="F17" s="5">
        <v>7.3</v>
      </c>
      <c r="G17" s="13">
        <v>87.5</v>
      </c>
      <c r="AF17"/>
    </row>
    <row r="18" spans="1:32" ht="19.5" customHeight="1">
      <c r="A18" s="9">
        <v>3</v>
      </c>
      <c r="B18" s="10">
        <v>2</v>
      </c>
      <c r="C18" s="12">
        <v>1</v>
      </c>
      <c r="D18" s="37" t="s">
        <v>72</v>
      </c>
      <c r="E18" s="34" t="s">
        <v>19</v>
      </c>
      <c r="F18" s="12">
        <v>1</v>
      </c>
      <c r="G18" s="14">
        <v>16</v>
      </c>
      <c r="AF18"/>
    </row>
    <row r="19" spans="1:32" ht="19.5" customHeight="1">
      <c r="A19" s="9">
        <v>3</v>
      </c>
      <c r="B19" s="10">
        <v>5</v>
      </c>
      <c r="C19" s="5">
        <v>2.5</v>
      </c>
      <c r="D19" s="37" t="s">
        <v>72</v>
      </c>
      <c r="E19" s="34" t="s">
        <v>19</v>
      </c>
      <c r="F19" s="5">
        <v>2.5</v>
      </c>
      <c r="G19" s="14">
        <v>30</v>
      </c>
      <c r="AF19"/>
    </row>
    <row r="20" spans="1:32" ht="19.5" customHeight="1">
      <c r="A20" s="9">
        <v>3</v>
      </c>
      <c r="B20" s="10">
        <v>6</v>
      </c>
      <c r="C20" s="5">
        <v>1.1</v>
      </c>
      <c r="D20" s="37" t="s">
        <v>72</v>
      </c>
      <c r="E20" s="36" t="s">
        <v>19</v>
      </c>
      <c r="F20" s="5">
        <v>1.1</v>
      </c>
      <c r="G20" s="13">
        <v>15</v>
      </c>
      <c r="AF20"/>
    </row>
    <row r="21" spans="1:32" ht="19.5" customHeight="1">
      <c r="A21" s="9">
        <v>3</v>
      </c>
      <c r="B21" s="10">
        <v>7</v>
      </c>
      <c r="C21" s="5">
        <v>1.6</v>
      </c>
      <c r="D21" s="37" t="s">
        <v>72</v>
      </c>
      <c r="E21" s="36" t="s">
        <v>19</v>
      </c>
      <c r="F21" s="5">
        <v>1.6</v>
      </c>
      <c r="G21" s="13">
        <v>16</v>
      </c>
      <c r="AF21"/>
    </row>
    <row r="22" spans="1:32" ht="19.5" customHeight="1">
      <c r="A22" s="9">
        <v>3</v>
      </c>
      <c r="B22" s="10">
        <v>10</v>
      </c>
      <c r="C22" s="5">
        <v>0.9</v>
      </c>
      <c r="D22" s="37" t="s">
        <v>72</v>
      </c>
      <c r="E22" s="34" t="s">
        <v>19</v>
      </c>
      <c r="F22" s="5">
        <v>0.9</v>
      </c>
      <c r="G22" s="13">
        <v>9.8</v>
      </c>
      <c r="AF22"/>
    </row>
    <row r="23" spans="1:32" ht="19.5" customHeight="1">
      <c r="A23" s="9">
        <v>3</v>
      </c>
      <c r="B23" s="10">
        <v>11</v>
      </c>
      <c r="C23" s="12">
        <v>8</v>
      </c>
      <c r="D23" s="37" t="s">
        <v>72</v>
      </c>
      <c r="E23" s="34" t="s">
        <v>19</v>
      </c>
      <c r="F23" s="12">
        <v>8</v>
      </c>
      <c r="G23" s="5">
        <v>93</v>
      </c>
      <c r="AF23"/>
    </row>
    <row r="24" spans="1:32" ht="19.5" customHeight="1">
      <c r="A24" s="9">
        <v>3</v>
      </c>
      <c r="B24" s="10">
        <v>12</v>
      </c>
      <c r="C24" s="5">
        <v>0.9</v>
      </c>
      <c r="D24" s="37" t="s">
        <v>72</v>
      </c>
      <c r="E24" s="34" t="s">
        <v>19</v>
      </c>
      <c r="F24" s="5">
        <v>0.9</v>
      </c>
      <c r="G24" s="5">
        <v>13</v>
      </c>
      <c r="AF24"/>
    </row>
    <row r="25" spans="1:32" ht="19.5" customHeight="1">
      <c r="A25" s="9">
        <v>4</v>
      </c>
      <c r="B25" s="10">
        <v>1</v>
      </c>
      <c r="C25" s="5">
        <v>1.6</v>
      </c>
      <c r="D25" s="37" t="s">
        <v>72</v>
      </c>
      <c r="E25" s="34" t="s">
        <v>19</v>
      </c>
      <c r="F25" s="5">
        <v>1.6</v>
      </c>
      <c r="G25" s="5">
        <v>26</v>
      </c>
      <c r="AF25"/>
    </row>
    <row r="26" spans="1:32" ht="19.5" customHeight="1">
      <c r="A26" s="9">
        <v>4</v>
      </c>
      <c r="B26" s="15">
        <v>2</v>
      </c>
      <c r="C26" s="5">
        <v>0.5</v>
      </c>
      <c r="D26" s="37" t="s">
        <v>72</v>
      </c>
      <c r="E26" s="34" t="s">
        <v>19</v>
      </c>
      <c r="F26" s="5">
        <v>0.5</v>
      </c>
      <c r="G26" s="5">
        <v>7</v>
      </c>
      <c r="AF26"/>
    </row>
    <row r="27" spans="1:32" ht="19.5" customHeight="1">
      <c r="A27" s="9">
        <v>4</v>
      </c>
      <c r="B27" s="15">
        <v>4</v>
      </c>
      <c r="C27" s="5">
        <v>1.3</v>
      </c>
      <c r="D27" s="37" t="s">
        <v>72</v>
      </c>
      <c r="E27" s="35" t="s">
        <v>19</v>
      </c>
      <c r="F27" s="5">
        <v>1.3</v>
      </c>
      <c r="G27" s="11">
        <v>14</v>
      </c>
      <c r="AF27"/>
    </row>
    <row r="28" spans="1:32" ht="19.5" customHeight="1">
      <c r="A28" s="9">
        <v>4</v>
      </c>
      <c r="B28" s="15">
        <v>5</v>
      </c>
      <c r="C28" s="5">
        <v>13.2</v>
      </c>
      <c r="D28" s="37" t="s">
        <v>72</v>
      </c>
      <c r="E28" s="34" t="s">
        <v>19</v>
      </c>
      <c r="F28" s="5">
        <v>13.2</v>
      </c>
      <c r="G28" s="11">
        <v>211</v>
      </c>
      <c r="AF28"/>
    </row>
    <row r="29" spans="1:32" ht="19.5" customHeight="1">
      <c r="A29" s="9">
        <v>4</v>
      </c>
      <c r="B29" s="15">
        <v>6</v>
      </c>
      <c r="C29" s="5">
        <v>3.4</v>
      </c>
      <c r="D29" s="37" t="s">
        <v>72</v>
      </c>
      <c r="E29" s="35" t="s">
        <v>19</v>
      </c>
      <c r="F29" s="5">
        <v>3.4</v>
      </c>
      <c r="G29" s="11">
        <v>51</v>
      </c>
      <c r="AF29"/>
    </row>
    <row r="30" spans="1:32" ht="19.5" customHeight="1">
      <c r="A30" s="9">
        <v>4</v>
      </c>
      <c r="B30" s="16">
        <v>7</v>
      </c>
      <c r="C30" s="5">
        <v>11.8</v>
      </c>
      <c r="D30" s="37" t="s">
        <v>72</v>
      </c>
      <c r="E30" s="34" t="s">
        <v>19</v>
      </c>
      <c r="F30" s="5">
        <v>11.8</v>
      </c>
      <c r="G30" s="5">
        <v>180</v>
      </c>
      <c r="AF30"/>
    </row>
    <row r="31" spans="1:32" ht="19.5" customHeight="1">
      <c r="A31" s="16">
        <v>4</v>
      </c>
      <c r="B31" s="16">
        <v>9</v>
      </c>
      <c r="C31" s="5">
        <v>0.6</v>
      </c>
      <c r="D31" s="37" t="s">
        <v>72</v>
      </c>
      <c r="E31" s="34" t="s">
        <v>19</v>
      </c>
      <c r="F31" s="5">
        <v>0.6</v>
      </c>
      <c r="G31" s="5">
        <v>6</v>
      </c>
      <c r="AF31"/>
    </row>
    <row r="32" spans="1:32" ht="19.5" customHeight="1">
      <c r="A32" s="16">
        <v>5</v>
      </c>
      <c r="B32" s="16">
        <v>2</v>
      </c>
      <c r="C32" s="5">
        <v>2.5</v>
      </c>
      <c r="D32" s="37" t="s">
        <v>72</v>
      </c>
      <c r="E32" s="34" t="s">
        <v>19</v>
      </c>
      <c r="F32" s="5">
        <v>2.5</v>
      </c>
      <c r="G32" s="5">
        <v>25</v>
      </c>
      <c r="AF32"/>
    </row>
    <row r="33" spans="1:32" ht="19.5" customHeight="1">
      <c r="A33" s="16">
        <v>5</v>
      </c>
      <c r="B33" s="16">
        <v>3</v>
      </c>
      <c r="C33" s="5">
        <v>8.6</v>
      </c>
      <c r="D33" s="37" t="s">
        <v>72</v>
      </c>
      <c r="E33" s="34" t="s">
        <v>19</v>
      </c>
      <c r="F33" s="5">
        <v>8.6</v>
      </c>
      <c r="G33" s="13">
        <v>137</v>
      </c>
      <c r="AF33"/>
    </row>
    <row r="34" spans="1:32" ht="19.5" customHeight="1">
      <c r="A34" s="16">
        <v>5</v>
      </c>
      <c r="B34" s="16">
        <v>4</v>
      </c>
      <c r="C34" s="5">
        <v>1.8</v>
      </c>
      <c r="D34" s="37" t="s">
        <v>72</v>
      </c>
      <c r="E34" s="34" t="s">
        <v>19</v>
      </c>
      <c r="F34" s="5">
        <v>1.8</v>
      </c>
      <c r="G34" s="13">
        <v>40</v>
      </c>
      <c r="AF34"/>
    </row>
    <row r="35" spans="1:32" ht="19.5" customHeight="1">
      <c r="A35" s="16">
        <v>5</v>
      </c>
      <c r="B35" s="16">
        <v>5</v>
      </c>
      <c r="C35" s="5">
        <v>2.5</v>
      </c>
      <c r="D35" s="37" t="s">
        <v>72</v>
      </c>
      <c r="E35" s="34" t="s">
        <v>19</v>
      </c>
      <c r="F35" s="5">
        <v>2.5</v>
      </c>
      <c r="G35" s="5">
        <v>25</v>
      </c>
      <c r="AF35"/>
    </row>
    <row r="36" spans="1:32" ht="19.5" customHeight="1">
      <c r="A36" s="16">
        <v>5</v>
      </c>
      <c r="B36" s="16">
        <v>6</v>
      </c>
      <c r="C36" s="5">
        <v>4.9</v>
      </c>
      <c r="D36" s="37" t="s">
        <v>72</v>
      </c>
      <c r="E36" s="34" t="s">
        <v>19</v>
      </c>
      <c r="F36" s="5">
        <v>4.9</v>
      </c>
      <c r="G36" s="5">
        <v>78</v>
      </c>
      <c r="AF36"/>
    </row>
    <row r="37" spans="1:32" ht="19.5" customHeight="1">
      <c r="A37" s="16">
        <v>6</v>
      </c>
      <c r="B37" s="16">
        <v>1</v>
      </c>
      <c r="C37" s="5">
        <v>9.5</v>
      </c>
      <c r="D37" s="37" t="s">
        <v>72</v>
      </c>
      <c r="E37" s="34" t="s">
        <v>19</v>
      </c>
      <c r="F37" s="5">
        <v>9.5</v>
      </c>
      <c r="G37" s="5">
        <v>142</v>
      </c>
      <c r="AF37"/>
    </row>
    <row r="38" spans="1:32" ht="19.5" customHeight="1">
      <c r="A38" s="16">
        <v>6</v>
      </c>
      <c r="B38" s="16">
        <v>2</v>
      </c>
      <c r="C38" s="5">
        <v>2.8</v>
      </c>
      <c r="D38" s="37" t="s">
        <v>72</v>
      </c>
      <c r="E38" s="34" t="s">
        <v>19</v>
      </c>
      <c r="F38" s="5">
        <v>2.8</v>
      </c>
      <c r="G38" s="5">
        <v>42</v>
      </c>
      <c r="AF38"/>
    </row>
    <row r="39" spans="1:32" ht="19.5" customHeight="1">
      <c r="A39" s="16">
        <v>6</v>
      </c>
      <c r="B39" s="16">
        <v>3</v>
      </c>
      <c r="C39" s="5">
        <v>2.1</v>
      </c>
      <c r="D39" s="37" t="s">
        <v>72</v>
      </c>
      <c r="E39" s="34" t="s">
        <v>19</v>
      </c>
      <c r="F39" s="5">
        <v>2.1</v>
      </c>
      <c r="G39" s="5">
        <v>32</v>
      </c>
      <c r="AF39"/>
    </row>
    <row r="40" spans="1:32" ht="19.5" customHeight="1">
      <c r="A40" s="16">
        <v>6</v>
      </c>
      <c r="B40" s="16">
        <v>4</v>
      </c>
      <c r="C40" s="5">
        <v>3.9</v>
      </c>
      <c r="D40" s="37" t="s">
        <v>72</v>
      </c>
      <c r="E40" s="34" t="s">
        <v>19</v>
      </c>
      <c r="F40" s="5">
        <v>3.9</v>
      </c>
      <c r="G40" s="5">
        <v>62</v>
      </c>
      <c r="AF40"/>
    </row>
    <row r="41" spans="1:32" ht="19.5" customHeight="1">
      <c r="A41" s="16">
        <v>6</v>
      </c>
      <c r="B41" s="16">
        <v>5</v>
      </c>
      <c r="C41" s="5">
        <v>0.4</v>
      </c>
      <c r="D41" s="37" t="s">
        <v>72</v>
      </c>
      <c r="E41" s="34" t="s">
        <v>19</v>
      </c>
      <c r="F41" s="5">
        <v>0.4</v>
      </c>
      <c r="G41" s="5">
        <v>5</v>
      </c>
      <c r="AF41"/>
    </row>
    <row r="42" spans="1:32" ht="19.5" customHeight="1">
      <c r="A42" s="16">
        <v>7</v>
      </c>
      <c r="B42" s="16">
        <v>1</v>
      </c>
      <c r="C42" s="5">
        <v>8.8</v>
      </c>
      <c r="D42" s="37" t="s">
        <v>72</v>
      </c>
      <c r="E42" s="34" t="s">
        <v>19</v>
      </c>
      <c r="F42" s="5">
        <v>8.8</v>
      </c>
      <c r="G42" s="5">
        <v>140</v>
      </c>
      <c r="AF42"/>
    </row>
    <row r="43" spans="1:32" ht="19.5" customHeight="1">
      <c r="A43" s="16">
        <v>7</v>
      </c>
      <c r="B43" s="16">
        <v>2</v>
      </c>
      <c r="C43" s="5">
        <v>2.6</v>
      </c>
      <c r="D43" s="37" t="s">
        <v>72</v>
      </c>
      <c r="E43" s="34" t="s">
        <v>19</v>
      </c>
      <c r="F43" s="5">
        <v>2.6</v>
      </c>
      <c r="G43" s="5">
        <v>27</v>
      </c>
      <c r="AF43"/>
    </row>
    <row r="44" spans="1:32" ht="19.5" customHeight="1">
      <c r="A44" s="16">
        <v>7</v>
      </c>
      <c r="B44" s="16">
        <v>3</v>
      </c>
      <c r="C44" s="5">
        <v>3.7</v>
      </c>
      <c r="D44" s="37" t="s">
        <v>72</v>
      </c>
      <c r="E44" s="34" t="s">
        <v>19</v>
      </c>
      <c r="F44" s="5">
        <v>3.7</v>
      </c>
      <c r="G44" s="5">
        <v>28</v>
      </c>
      <c r="AF44"/>
    </row>
    <row r="45" spans="1:32" ht="19.5" customHeight="1">
      <c r="A45" s="16">
        <v>7</v>
      </c>
      <c r="B45" s="16">
        <v>4</v>
      </c>
      <c r="C45" s="5">
        <v>0.2</v>
      </c>
      <c r="D45" s="37" t="s">
        <v>72</v>
      </c>
      <c r="E45" s="34" t="s">
        <v>19</v>
      </c>
      <c r="F45" s="5">
        <v>0.2</v>
      </c>
      <c r="G45" s="5">
        <v>3</v>
      </c>
      <c r="AF45"/>
    </row>
    <row r="46" spans="1:32" ht="19.5" customHeight="1">
      <c r="A46" s="16">
        <v>7</v>
      </c>
      <c r="B46" s="16">
        <v>5</v>
      </c>
      <c r="C46" s="12">
        <v>1</v>
      </c>
      <c r="D46" s="37" t="s">
        <v>72</v>
      </c>
      <c r="E46" s="34" t="s">
        <v>19</v>
      </c>
      <c r="F46" s="12">
        <v>1</v>
      </c>
      <c r="G46" s="5">
        <v>12</v>
      </c>
      <c r="AF46"/>
    </row>
    <row r="47" spans="1:32" ht="19.5" customHeight="1">
      <c r="A47" s="16">
        <v>7</v>
      </c>
      <c r="B47" s="16">
        <v>6</v>
      </c>
      <c r="C47" s="5">
        <v>0.5</v>
      </c>
      <c r="D47" s="37" t="s">
        <v>72</v>
      </c>
      <c r="E47" s="34" t="s">
        <v>19</v>
      </c>
      <c r="F47" s="5">
        <v>0.5</v>
      </c>
      <c r="G47" s="5">
        <v>6</v>
      </c>
      <c r="AF47"/>
    </row>
    <row r="48" spans="1:32" ht="19.5" customHeight="1">
      <c r="A48" s="16">
        <v>7</v>
      </c>
      <c r="B48" s="16">
        <v>7</v>
      </c>
      <c r="C48" s="5">
        <v>3.8</v>
      </c>
      <c r="D48" s="37" t="s">
        <v>72</v>
      </c>
      <c r="E48" s="34" t="s">
        <v>19</v>
      </c>
      <c r="F48" s="5">
        <v>3.8</v>
      </c>
      <c r="G48" s="5">
        <v>60</v>
      </c>
      <c r="AF48"/>
    </row>
    <row r="49" spans="1:32" ht="19.5" customHeight="1">
      <c r="A49" s="16">
        <v>7</v>
      </c>
      <c r="B49" s="16">
        <v>7</v>
      </c>
      <c r="C49" s="5">
        <v>3.8</v>
      </c>
      <c r="D49" s="37" t="s">
        <v>72</v>
      </c>
      <c r="E49" s="34" t="s">
        <v>19</v>
      </c>
      <c r="F49" s="5">
        <v>3.8</v>
      </c>
      <c r="G49" s="5">
        <v>57</v>
      </c>
      <c r="AF49"/>
    </row>
    <row r="50" spans="1:32" ht="19.5" customHeight="1">
      <c r="A50" s="16">
        <v>7</v>
      </c>
      <c r="B50" s="16">
        <v>8</v>
      </c>
      <c r="C50" s="5">
        <v>2.1</v>
      </c>
      <c r="D50" s="37" t="s">
        <v>72</v>
      </c>
      <c r="E50" s="34" t="s">
        <v>19</v>
      </c>
      <c r="F50" s="5">
        <v>2.1</v>
      </c>
      <c r="G50" s="5">
        <v>78</v>
      </c>
      <c r="AF50"/>
    </row>
    <row r="51" spans="1:32" ht="19.5" customHeight="1">
      <c r="A51" s="16">
        <v>7</v>
      </c>
      <c r="B51" s="16">
        <v>9</v>
      </c>
      <c r="C51" s="5">
        <v>1.1</v>
      </c>
      <c r="D51" s="37" t="s">
        <v>72</v>
      </c>
      <c r="E51" s="34" t="s">
        <v>19</v>
      </c>
      <c r="F51" s="5">
        <v>1.1</v>
      </c>
      <c r="G51" s="5">
        <v>16</v>
      </c>
      <c r="AF51"/>
    </row>
    <row r="52" spans="1:32" ht="19.5" customHeight="1">
      <c r="A52" s="17">
        <v>7</v>
      </c>
      <c r="B52" s="16">
        <v>10</v>
      </c>
      <c r="C52" s="5">
        <v>1.7</v>
      </c>
      <c r="D52" s="37" t="s">
        <v>72</v>
      </c>
      <c r="E52" s="34" t="s">
        <v>19</v>
      </c>
      <c r="F52" s="5">
        <v>1.7</v>
      </c>
      <c r="G52" s="13">
        <v>27</v>
      </c>
      <c r="AF52"/>
    </row>
    <row r="53" spans="1:32" ht="19.5" customHeight="1">
      <c r="A53" s="17">
        <v>8</v>
      </c>
      <c r="B53" s="18">
        <v>1</v>
      </c>
      <c r="C53" s="61">
        <v>7</v>
      </c>
      <c r="D53" s="37" t="s">
        <v>72</v>
      </c>
      <c r="E53" s="34" t="s">
        <v>19</v>
      </c>
      <c r="F53" s="61">
        <v>7</v>
      </c>
      <c r="G53" s="19">
        <v>105</v>
      </c>
      <c r="AF53"/>
    </row>
    <row r="54" spans="1:32" ht="19.5" customHeight="1">
      <c r="A54" s="17">
        <v>8</v>
      </c>
      <c r="B54" s="16">
        <v>2</v>
      </c>
      <c r="C54" s="12">
        <v>2</v>
      </c>
      <c r="D54" s="37" t="s">
        <v>72</v>
      </c>
      <c r="E54" s="34" t="s">
        <v>19</v>
      </c>
      <c r="F54" s="12">
        <v>2</v>
      </c>
      <c r="G54" s="5">
        <v>32</v>
      </c>
      <c r="AF54"/>
    </row>
    <row r="55" spans="1:32" ht="19.5" customHeight="1">
      <c r="A55" s="17" t="s">
        <v>66</v>
      </c>
      <c r="B55" s="16">
        <v>1</v>
      </c>
      <c r="C55" s="12">
        <v>8</v>
      </c>
      <c r="D55" s="37" t="s">
        <v>72</v>
      </c>
      <c r="E55" s="34" t="s">
        <v>19</v>
      </c>
      <c r="F55" s="12">
        <v>8</v>
      </c>
      <c r="G55" s="5">
        <v>80</v>
      </c>
      <c r="AF55"/>
    </row>
    <row r="56" spans="1:32" ht="19.5" customHeight="1">
      <c r="A56" s="17" t="s">
        <v>66</v>
      </c>
      <c r="B56" s="16">
        <v>3</v>
      </c>
      <c r="C56" s="5">
        <v>2.2</v>
      </c>
      <c r="D56" s="37" t="s">
        <v>72</v>
      </c>
      <c r="E56" s="34" t="s">
        <v>19</v>
      </c>
      <c r="F56" s="5">
        <v>2.2</v>
      </c>
      <c r="G56" s="5">
        <v>33</v>
      </c>
      <c r="AF56"/>
    </row>
    <row r="57" spans="1:32" ht="19.5" customHeight="1">
      <c r="A57" s="17" t="s">
        <v>66</v>
      </c>
      <c r="B57" s="16">
        <v>4</v>
      </c>
      <c r="C57" s="5">
        <v>2.2</v>
      </c>
      <c r="D57" s="37" t="s">
        <v>72</v>
      </c>
      <c r="E57" s="34" t="s">
        <v>19</v>
      </c>
      <c r="F57" s="5">
        <v>2.2</v>
      </c>
      <c r="G57" s="21">
        <v>33</v>
      </c>
      <c r="AF57"/>
    </row>
    <row r="58" spans="1:32" ht="19.5" customHeight="1">
      <c r="A58" s="17">
        <v>11</v>
      </c>
      <c r="B58" s="16">
        <v>5</v>
      </c>
      <c r="C58" s="5">
        <v>2.1</v>
      </c>
      <c r="D58" s="37" t="s">
        <v>72</v>
      </c>
      <c r="E58" s="34" t="s">
        <v>19</v>
      </c>
      <c r="F58" s="5">
        <v>2.1</v>
      </c>
      <c r="G58" s="13">
        <v>25</v>
      </c>
      <c r="AF58"/>
    </row>
    <row r="59" spans="1:32" ht="19.5" customHeight="1">
      <c r="A59" s="17">
        <v>12</v>
      </c>
      <c r="B59" s="16">
        <v>7</v>
      </c>
      <c r="C59" s="12">
        <v>2</v>
      </c>
      <c r="D59" s="37" t="s">
        <v>72</v>
      </c>
      <c r="E59" s="34" t="s">
        <v>19</v>
      </c>
      <c r="F59" s="12">
        <v>2</v>
      </c>
      <c r="G59" s="21">
        <v>24</v>
      </c>
      <c r="AF59"/>
    </row>
    <row r="60" spans="1:32" ht="19.5" customHeight="1">
      <c r="A60" s="17">
        <v>12</v>
      </c>
      <c r="B60" s="16">
        <v>9</v>
      </c>
      <c r="C60" s="5">
        <v>2.4</v>
      </c>
      <c r="D60" s="37" t="s">
        <v>72</v>
      </c>
      <c r="E60" s="34" t="s">
        <v>19</v>
      </c>
      <c r="F60" s="5">
        <v>2.4</v>
      </c>
      <c r="G60" s="13">
        <v>26</v>
      </c>
      <c r="AF60"/>
    </row>
    <row r="61" spans="1:32" ht="19.5" customHeight="1">
      <c r="A61" s="17" t="s">
        <v>43</v>
      </c>
      <c r="B61" s="5">
        <v>10</v>
      </c>
      <c r="C61" s="5">
        <v>0.7</v>
      </c>
      <c r="D61" s="37" t="s">
        <v>72</v>
      </c>
      <c r="E61" s="34" t="s">
        <v>19</v>
      </c>
      <c r="F61" s="5">
        <v>0.7</v>
      </c>
      <c r="G61" s="5">
        <v>18</v>
      </c>
      <c r="AF61"/>
    </row>
    <row r="62" spans="1:32" ht="19.5" customHeight="1">
      <c r="A62" s="17">
        <v>12</v>
      </c>
      <c r="B62" s="16">
        <v>11</v>
      </c>
      <c r="C62" s="5">
        <v>3.1</v>
      </c>
      <c r="D62" s="37" t="s">
        <v>72</v>
      </c>
      <c r="E62" s="36" t="s">
        <v>19</v>
      </c>
      <c r="F62" s="5">
        <v>3.1</v>
      </c>
      <c r="G62" s="13">
        <v>93</v>
      </c>
      <c r="AF62"/>
    </row>
    <row r="63" spans="1:32" ht="19.5" customHeight="1">
      <c r="A63" s="17">
        <v>12</v>
      </c>
      <c r="B63" s="22">
        <v>12</v>
      </c>
      <c r="C63" s="20">
        <v>1.2</v>
      </c>
      <c r="D63" s="37" t="s">
        <v>72</v>
      </c>
      <c r="E63" s="36" t="s">
        <v>19</v>
      </c>
      <c r="F63" s="20">
        <v>1.2</v>
      </c>
      <c r="G63" s="21">
        <v>24</v>
      </c>
      <c r="AF63"/>
    </row>
    <row r="64" spans="1:32" ht="19.5" customHeight="1">
      <c r="A64" s="17">
        <v>12</v>
      </c>
      <c r="B64" s="16">
        <v>15</v>
      </c>
      <c r="C64" s="5">
        <v>3.7</v>
      </c>
      <c r="D64" s="37" t="s">
        <v>72</v>
      </c>
      <c r="E64" s="34" t="s">
        <v>19</v>
      </c>
      <c r="F64" s="5">
        <v>3.7</v>
      </c>
      <c r="G64" s="13">
        <v>680</v>
      </c>
      <c r="AF64"/>
    </row>
    <row r="65" spans="1:32" ht="19.5" customHeight="1">
      <c r="A65" s="17">
        <v>12</v>
      </c>
      <c r="B65" s="16">
        <v>17</v>
      </c>
      <c r="C65" s="5">
        <v>1.1</v>
      </c>
      <c r="D65" s="37" t="s">
        <v>72</v>
      </c>
      <c r="E65" s="34" t="s">
        <v>19</v>
      </c>
      <c r="F65" s="5">
        <v>1.1</v>
      </c>
      <c r="G65" s="21">
        <v>14</v>
      </c>
      <c r="AF65"/>
    </row>
    <row r="66" spans="1:32" ht="19.5" customHeight="1">
      <c r="A66" s="17">
        <v>12</v>
      </c>
      <c r="B66" s="5">
        <v>19</v>
      </c>
      <c r="C66" s="5">
        <v>0.9</v>
      </c>
      <c r="D66" s="37" t="s">
        <v>72</v>
      </c>
      <c r="E66" s="34" t="s">
        <v>19</v>
      </c>
      <c r="F66" s="5">
        <v>0.9</v>
      </c>
      <c r="G66" s="13">
        <v>12</v>
      </c>
      <c r="AF66"/>
    </row>
    <row r="67" spans="1:32" ht="19.5" customHeight="1">
      <c r="A67" s="17" t="s">
        <v>43</v>
      </c>
      <c r="B67" s="5">
        <v>20</v>
      </c>
      <c r="C67" s="5">
        <v>1.2</v>
      </c>
      <c r="D67" s="37" t="s">
        <v>72</v>
      </c>
      <c r="E67" s="34" t="s">
        <v>19</v>
      </c>
      <c r="F67" s="5">
        <v>1.2</v>
      </c>
      <c r="G67" s="13">
        <v>35</v>
      </c>
      <c r="AF67"/>
    </row>
    <row r="68" spans="1:32" ht="19.5" customHeight="1">
      <c r="A68" s="17" t="s">
        <v>44</v>
      </c>
      <c r="B68" s="5">
        <v>1</v>
      </c>
      <c r="C68" s="5">
        <v>0.2</v>
      </c>
      <c r="D68" s="37" t="s">
        <v>72</v>
      </c>
      <c r="E68" s="34" t="s">
        <v>19</v>
      </c>
      <c r="F68" s="5">
        <v>0.2</v>
      </c>
      <c r="G68" s="13">
        <v>3</v>
      </c>
      <c r="AF68"/>
    </row>
    <row r="69" spans="1:32" ht="19.5" customHeight="1">
      <c r="A69" s="17" t="s">
        <v>44</v>
      </c>
      <c r="B69" s="5">
        <v>6</v>
      </c>
      <c r="C69" s="5">
        <v>2.8</v>
      </c>
      <c r="D69" s="37" t="s">
        <v>72</v>
      </c>
      <c r="E69" s="34" t="s">
        <v>19</v>
      </c>
      <c r="F69" s="5">
        <v>2.8</v>
      </c>
      <c r="G69" s="13">
        <v>30</v>
      </c>
      <c r="AF69"/>
    </row>
    <row r="70" spans="1:32" ht="19.5" customHeight="1">
      <c r="A70" s="17" t="s">
        <v>44</v>
      </c>
      <c r="B70" s="5">
        <v>7</v>
      </c>
      <c r="C70" s="5">
        <v>5.2</v>
      </c>
      <c r="D70" s="37" t="s">
        <v>72</v>
      </c>
      <c r="E70" s="34" t="s">
        <v>19</v>
      </c>
      <c r="F70" s="5">
        <v>5.2</v>
      </c>
      <c r="G70" s="13">
        <v>83</v>
      </c>
      <c r="AF70"/>
    </row>
    <row r="71" spans="1:32" ht="19.5" customHeight="1">
      <c r="A71" s="17" t="s">
        <v>44</v>
      </c>
      <c r="B71" s="5">
        <v>8</v>
      </c>
      <c r="C71" s="5">
        <v>0.7</v>
      </c>
      <c r="D71" s="37" t="s">
        <v>72</v>
      </c>
      <c r="E71" s="34" t="s">
        <v>19</v>
      </c>
      <c r="F71" s="5">
        <v>0.7</v>
      </c>
      <c r="G71" s="13">
        <v>7</v>
      </c>
      <c r="AF71"/>
    </row>
    <row r="72" spans="1:32" ht="19.5" customHeight="1">
      <c r="A72" s="17" t="s">
        <v>44</v>
      </c>
      <c r="B72" s="5">
        <v>9</v>
      </c>
      <c r="C72" s="5">
        <v>0.4</v>
      </c>
      <c r="D72" s="37" t="s">
        <v>72</v>
      </c>
      <c r="E72" s="34" t="s">
        <v>19</v>
      </c>
      <c r="F72" s="5">
        <v>0.4</v>
      </c>
      <c r="G72" s="13">
        <v>3</v>
      </c>
      <c r="AF72"/>
    </row>
    <row r="73" spans="1:32" ht="19.5" customHeight="1">
      <c r="A73" s="17" t="s">
        <v>44</v>
      </c>
      <c r="B73" s="5">
        <v>10</v>
      </c>
      <c r="C73" s="5">
        <v>0.4</v>
      </c>
      <c r="D73" s="37" t="s">
        <v>72</v>
      </c>
      <c r="E73" s="34" t="s">
        <v>19</v>
      </c>
      <c r="F73" s="5">
        <v>0.4</v>
      </c>
      <c r="G73" s="13">
        <v>3</v>
      </c>
      <c r="AF73"/>
    </row>
    <row r="74" spans="1:32" ht="19.5" customHeight="1">
      <c r="A74" s="17" t="s">
        <v>44</v>
      </c>
      <c r="B74" s="5">
        <v>11</v>
      </c>
      <c r="C74" s="5">
        <v>0.3</v>
      </c>
      <c r="D74" s="37" t="s">
        <v>72</v>
      </c>
      <c r="E74" s="36" t="s">
        <v>19</v>
      </c>
      <c r="F74" s="5">
        <v>0.3</v>
      </c>
      <c r="G74" s="13">
        <v>3</v>
      </c>
      <c r="AF74"/>
    </row>
    <row r="75" spans="1:32" ht="19.5" customHeight="1">
      <c r="A75" s="17" t="s">
        <v>44</v>
      </c>
      <c r="B75" s="5">
        <v>14</v>
      </c>
      <c r="C75" s="5">
        <v>2.1</v>
      </c>
      <c r="D75" s="37" t="s">
        <v>72</v>
      </c>
      <c r="E75" s="36" t="s">
        <v>29</v>
      </c>
      <c r="F75" s="5">
        <v>2.1</v>
      </c>
      <c r="G75" s="13">
        <v>543</v>
      </c>
      <c r="AF75"/>
    </row>
    <row r="76" spans="1:32" ht="19.5" customHeight="1">
      <c r="A76" s="17" t="s">
        <v>45</v>
      </c>
      <c r="B76" s="5">
        <v>1</v>
      </c>
      <c r="C76" s="5">
        <v>1.6</v>
      </c>
      <c r="D76" s="37" t="s">
        <v>72</v>
      </c>
      <c r="E76" s="34" t="s">
        <v>19</v>
      </c>
      <c r="F76" s="5">
        <v>1.6</v>
      </c>
      <c r="G76" s="13">
        <v>22</v>
      </c>
      <c r="AF76"/>
    </row>
    <row r="77" spans="1:32" ht="19.5" customHeight="1">
      <c r="A77" s="17" t="s">
        <v>45</v>
      </c>
      <c r="B77" s="5">
        <v>2</v>
      </c>
      <c r="C77" s="12">
        <v>7</v>
      </c>
      <c r="D77" s="37" t="s">
        <v>72</v>
      </c>
      <c r="E77" s="34" t="s">
        <v>29</v>
      </c>
      <c r="F77" s="12">
        <v>7</v>
      </c>
      <c r="G77" s="13">
        <v>700</v>
      </c>
      <c r="AF77"/>
    </row>
    <row r="78" spans="1:32" ht="19.5" customHeight="1">
      <c r="A78" s="17" t="s">
        <v>45</v>
      </c>
      <c r="B78" s="5">
        <v>3</v>
      </c>
      <c r="C78" s="5">
        <v>8.4</v>
      </c>
      <c r="D78" s="37" t="s">
        <v>72</v>
      </c>
      <c r="E78" s="34" t="s">
        <v>29</v>
      </c>
      <c r="F78" s="5">
        <v>8.4</v>
      </c>
      <c r="G78" s="13">
        <v>2040</v>
      </c>
      <c r="AF78"/>
    </row>
    <row r="79" spans="1:32" ht="19.5" customHeight="1">
      <c r="A79" s="17" t="s">
        <v>45</v>
      </c>
      <c r="B79" s="5">
        <v>4</v>
      </c>
      <c r="C79" s="5">
        <v>8.3</v>
      </c>
      <c r="D79" s="37" t="s">
        <v>72</v>
      </c>
      <c r="E79" s="34" t="s">
        <v>19</v>
      </c>
      <c r="F79" s="5">
        <v>8.3</v>
      </c>
      <c r="G79" s="13">
        <v>132</v>
      </c>
      <c r="AF79"/>
    </row>
    <row r="80" spans="1:32" ht="19.5" customHeight="1">
      <c r="A80" s="17" t="s">
        <v>46</v>
      </c>
      <c r="B80" s="5">
        <v>1</v>
      </c>
      <c r="C80" s="5">
        <v>0.4</v>
      </c>
      <c r="D80" s="37" t="s">
        <v>72</v>
      </c>
      <c r="E80" s="34" t="s">
        <v>19</v>
      </c>
      <c r="F80" s="5">
        <v>0.4</v>
      </c>
      <c r="G80" s="13">
        <v>3</v>
      </c>
      <c r="AF80"/>
    </row>
    <row r="81" spans="1:32" ht="19.5" customHeight="1">
      <c r="A81" s="17" t="s">
        <v>46</v>
      </c>
      <c r="B81" s="5">
        <v>2</v>
      </c>
      <c r="C81" s="5">
        <v>0.7</v>
      </c>
      <c r="D81" s="37" t="s">
        <v>72</v>
      </c>
      <c r="E81" s="34" t="s">
        <v>19</v>
      </c>
      <c r="F81" s="5">
        <v>0.7</v>
      </c>
      <c r="G81" s="13">
        <v>8</v>
      </c>
      <c r="AF81"/>
    </row>
    <row r="82" spans="1:32" ht="19.5" customHeight="1">
      <c r="A82" s="17" t="s">
        <v>46</v>
      </c>
      <c r="B82" s="5">
        <v>3</v>
      </c>
      <c r="C82" s="12">
        <v>3</v>
      </c>
      <c r="D82" s="37" t="s">
        <v>72</v>
      </c>
      <c r="E82" s="36" t="s">
        <v>59</v>
      </c>
      <c r="F82" s="12">
        <v>3</v>
      </c>
      <c r="G82" s="13">
        <v>456</v>
      </c>
      <c r="AF82"/>
    </row>
    <row r="83" spans="1:32" ht="19.5" customHeight="1">
      <c r="A83" s="17" t="s">
        <v>46</v>
      </c>
      <c r="B83" s="5">
        <v>5</v>
      </c>
      <c r="C83" s="5">
        <v>1.4</v>
      </c>
      <c r="D83" s="37" t="s">
        <v>72</v>
      </c>
      <c r="E83" s="34" t="s">
        <v>19</v>
      </c>
      <c r="F83" s="5">
        <v>1.4</v>
      </c>
      <c r="G83" s="13">
        <v>17</v>
      </c>
      <c r="AF83"/>
    </row>
    <row r="84" spans="1:32" ht="19.5" customHeight="1">
      <c r="A84" s="17" t="s">
        <v>46</v>
      </c>
      <c r="B84" s="5">
        <v>6</v>
      </c>
      <c r="C84" s="5">
        <v>0.3</v>
      </c>
      <c r="D84" s="37" t="s">
        <v>72</v>
      </c>
      <c r="E84" s="34" t="s">
        <v>19</v>
      </c>
      <c r="F84" s="5">
        <v>0.3</v>
      </c>
      <c r="G84" s="13">
        <v>2</v>
      </c>
      <c r="AF84"/>
    </row>
    <row r="85" spans="1:32" ht="19.5" customHeight="1">
      <c r="A85" s="17" t="s">
        <v>46</v>
      </c>
      <c r="B85" s="5">
        <v>7</v>
      </c>
      <c r="C85" s="5">
        <v>0.6</v>
      </c>
      <c r="D85" s="37" t="s">
        <v>72</v>
      </c>
      <c r="E85" s="34" t="s">
        <v>19</v>
      </c>
      <c r="F85" s="5">
        <v>0.6</v>
      </c>
      <c r="G85" s="13">
        <v>6</v>
      </c>
      <c r="AF85"/>
    </row>
    <row r="86" spans="1:32" ht="19.5" customHeight="1">
      <c r="A86" s="17" t="s">
        <v>47</v>
      </c>
      <c r="B86" s="5">
        <v>1</v>
      </c>
      <c r="C86" s="5">
        <v>0.2</v>
      </c>
      <c r="D86" s="37" t="s">
        <v>72</v>
      </c>
      <c r="E86" s="34" t="s">
        <v>19</v>
      </c>
      <c r="F86" s="5">
        <v>0.2</v>
      </c>
      <c r="G86" s="13">
        <v>2</v>
      </c>
      <c r="AF86"/>
    </row>
    <row r="87" spans="1:32" ht="19.5" customHeight="1">
      <c r="A87" s="17" t="s">
        <v>47</v>
      </c>
      <c r="B87" s="5">
        <v>2</v>
      </c>
      <c r="C87" s="12">
        <v>3</v>
      </c>
      <c r="D87" s="37" t="s">
        <v>72</v>
      </c>
      <c r="E87" s="34" t="s">
        <v>59</v>
      </c>
      <c r="F87" s="12">
        <v>3</v>
      </c>
      <c r="G87" s="13">
        <v>502</v>
      </c>
      <c r="AF87"/>
    </row>
    <row r="88" spans="1:32" ht="19.5" customHeight="1">
      <c r="A88" s="17" t="s">
        <v>47</v>
      </c>
      <c r="B88" s="5">
        <v>3</v>
      </c>
      <c r="C88" s="62">
        <v>2</v>
      </c>
      <c r="D88" s="37" t="s">
        <v>72</v>
      </c>
      <c r="E88" s="34" t="s">
        <v>29</v>
      </c>
      <c r="F88" s="62">
        <v>2</v>
      </c>
      <c r="G88" s="13">
        <v>500</v>
      </c>
      <c r="AF88"/>
    </row>
    <row r="89" spans="1:32" ht="19.5" customHeight="1">
      <c r="A89" s="17">
        <v>16</v>
      </c>
      <c r="B89" s="16">
        <v>5</v>
      </c>
      <c r="C89" s="5">
        <v>0.5</v>
      </c>
      <c r="D89" s="37" t="s">
        <v>72</v>
      </c>
      <c r="E89" s="34" t="s">
        <v>19</v>
      </c>
      <c r="F89" s="5">
        <v>0.5</v>
      </c>
      <c r="G89" s="13">
        <v>6</v>
      </c>
      <c r="AF89"/>
    </row>
    <row r="90" spans="1:32" ht="19.5" customHeight="1">
      <c r="A90" s="17" t="s">
        <v>48</v>
      </c>
      <c r="B90" s="16">
        <v>1</v>
      </c>
      <c r="C90" s="16">
        <v>0.8</v>
      </c>
      <c r="D90" s="37" t="s">
        <v>72</v>
      </c>
      <c r="E90" s="34" t="s">
        <v>19</v>
      </c>
      <c r="F90" s="16">
        <v>0.8</v>
      </c>
      <c r="G90" s="13">
        <v>8</v>
      </c>
      <c r="AF90"/>
    </row>
    <row r="91" spans="1:32" ht="19.5" customHeight="1">
      <c r="A91" s="17" t="s">
        <v>48</v>
      </c>
      <c r="B91" s="16">
        <v>2</v>
      </c>
      <c r="C91" s="63">
        <v>5</v>
      </c>
      <c r="D91" s="37" t="s">
        <v>72</v>
      </c>
      <c r="E91" s="34" t="s">
        <v>19</v>
      </c>
      <c r="F91" s="63">
        <v>5</v>
      </c>
      <c r="G91" s="13">
        <v>75</v>
      </c>
      <c r="AF91"/>
    </row>
    <row r="92" spans="1:32" ht="19.5" customHeight="1">
      <c r="A92" s="17" t="s">
        <v>48</v>
      </c>
      <c r="B92" s="16">
        <v>3</v>
      </c>
      <c r="C92" s="16">
        <v>1.6</v>
      </c>
      <c r="D92" s="37" t="s">
        <v>72</v>
      </c>
      <c r="E92" s="34" t="s">
        <v>19</v>
      </c>
      <c r="F92" s="16">
        <v>1.6</v>
      </c>
      <c r="G92" s="13">
        <v>22</v>
      </c>
      <c r="AF92"/>
    </row>
    <row r="93" spans="1:32" ht="19.5" customHeight="1">
      <c r="A93" s="17" t="s">
        <v>48</v>
      </c>
      <c r="B93" s="16">
        <v>4</v>
      </c>
      <c r="C93" s="16">
        <v>11.1</v>
      </c>
      <c r="D93" s="37" t="s">
        <v>72</v>
      </c>
      <c r="E93" s="34" t="s">
        <v>19</v>
      </c>
      <c r="F93" s="16">
        <v>11.1</v>
      </c>
      <c r="G93" s="13">
        <v>820</v>
      </c>
      <c r="AF93"/>
    </row>
    <row r="94" spans="1:32" ht="19.5" customHeight="1">
      <c r="A94" s="17" t="s">
        <v>49</v>
      </c>
      <c r="B94" s="16">
        <v>5</v>
      </c>
      <c r="C94" s="16">
        <v>5.5</v>
      </c>
      <c r="D94" s="37" t="s">
        <v>72</v>
      </c>
      <c r="E94" s="34" t="s">
        <v>19</v>
      </c>
      <c r="F94" s="16">
        <v>5.5</v>
      </c>
      <c r="G94" s="13">
        <v>71</v>
      </c>
      <c r="AF94"/>
    </row>
    <row r="95" spans="1:32" ht="19.5" customHeight="1">
      <c r="A95" s="17" t="s">
        <v>49</v>
      </c>
      <c r="B95" s="16">
        <v>7</v>
      </c>
      <c r="C95" s="16">
        <v>4.2</v>
      </c>
      <c r="D95" s="37" t="s">
        <v>72</v>
      </c>
      <c r="E95" s="34" t="s">
        <v>19</v>
      </c>
      <c r="F95" s="16">
        <v>4.2</v>
      </c>
      <c r="G95" s="13">
        <v>67</v>
      </c>
      <c r="AF95"/>
    </row>
    <row r="96" spans="1:32" ht="19.5" customHeight="1">
      <c r="A96" s="17" t="s">
        <v>67</v>
      </c>
      <c r="B96" s="16">
        <v>1</v>
      </c>
      <c r="C96" s="16">
        <v>4.3</v>
      </c>
      <c r="D96" s="37" t="s">
        <v>72</v>
      </c>
      <c r="E96" s="34" t="s">
        <v>19</v>
      </c>
      <c r="F96" s="16">
        <v>4.3</v>
      </c>
      <c r="G96" s="13">
        <v>43</v>
      </c>
      <c r="AF96"/>
    </row>
    <row r="97" spans="1:32" ht="19.5" customHeight="1">
      <c r="A97" s="17" t="s">
        <v>67</v>
      </c>
      <c r="B97" s="16">
        <v>6</v>
      </c>
      <c r="C97" s="16">
        <v>4.2</v>
      </c>
      <c r="D97" s="37" t="s">
        <v>72</v>
      </c>
      <c r="E97" s="34" t="s">
        <v>19</v>
      </c>
      <c r="F97" s="16">
        <v>4.2</v>
      </c>
      <c r="G97" s="13">
        <v>42</v>
      </c>
      <c r="AF97"/>
    </row>
    <row r="98" spans="1:32" ht="19.5" customHeight="1">
      <c r="A98" s="17" t="s">
        <v>68</v>
      </c>
      <c r="B98" s="16">
        <v>1</v>
      </c>
      <c r="C98" s="16">
        <v>9.3</v>
      </c>
      <c r="D98" s="37" t="s">
        <v>72</v>
      </c>
      <c r="E98" s="34" t="s">
        <v>19</v>
      </c>
      <c r="F98" s="16">
        <v>9.3</v>
      </c>
      <c r="G98" s="13">
        <v>140</v>
      </c>
      <c r="AF98"/>
    </row>
    <row r="99" spans="1:32" ht="19.5" customHeight="1">
      <c r="A99" s="17" t="s">
        <v>68</v>
      </c>
      <c r="B99" s="16">
        <v>3</v>
      </c>
      <c r="C99" s="16">
        <v>4.4</v>
      </c>
      <c r="D99" s="37" t="s">
        <v>72</v>
      </c>
      <c r="E99" s="34" t="s">
        <v>19</v>
      </c>
      <c r="F99" s="16">
        <v>4.4</v>
      </c>
      <c r="G99" s="13">
        <v>44</v>
      </c>
      <c r="AF99"/>
    </row>
    <row r="100" spans="1:32" ht="19.5" customHeight="1">
      <c r="A100" s="17" t="s">
        <v>68</v>
      </c>
      <c r="B100" s="16">
        <v>4</v>
      </c>
      <c r="C100" s="16">
        <v>2.1</v>
      </c>
      <c r="D100" s="37" t="s">
        <v>72</v>
      </c>
      <c r="E100" s="34" t="s">
        <v>19</v>
      </c>
      <c r="F100" s="16">
        <v>2.1</v>
      </c>
      <c r="G100" s="13">
        <v>25</v>
      </c>
      <c r="AF100"/>
    </row>
    <row r="101" spans="1:32" ht="19.5" customHeight="1">
      <c r="A101" s="17" t="s">
        <v>68</v>
      </c>
      <c r="B101" s="16">
        <v>14</v>
      </c>
      <c r="C101" s="16">
        <v>3.7</v>
      </c>
      <c r="D101" s="37" t="s">
        <v>72</v>
      </c>
      <c r="E101" s="34" t="s">
        <v>19</v>
      </c>
      <c r="F101" s="16">
        <v>3.7</v>
      </c>
      <c r="G101" s="13">
        <v>59</v>
      </c>
      <c r="AF101"/>
    </row>
    <row r="102" spans="1:32" ht="19.5" customHeight="1">
      <c r="A102" s="17" t="s">
        <v>68</v>
      </c>
      <c r="B102" s="16">
        <v>20</v>
      </c>
      <c r="C102" s="16">
        <v>5.1</v>
      </c>
      <c r="D102" s="37" t="s">
        <v>72</v>
      </c>
      <c r="E102" s="34" t="s">
        <v>19</v>
      </c>
      <c r="F102" s="16">
        <v>5.1</v>
      </c>
      <c r="G102" s="13">
        <v>77</v>
      </c>
      <c r="AF102"/>
    </row>
    <row r="103" spans="1:32" ht="20.25" customHeight="1">
      <c r="A103" s="17" t="s">
        <v>68</v>
      </c>
      <c r="B103" s="16">
        <v>21</v>
      </c>
      <c r="C103" s="63">
        <v>10</v>
      </c>
      <c r="D103" s="37" t="s">
        <v>72</v>
      </c>
      <c r="E103" s="34" t="s">
        <v>19</v>
      </c>
      <c r="F103" s="63">
        <v>10</v>
      </c>
      <c r="G103" s="13">
        <v>100</v>
      </c>
      <c r="AF103"/>
    </row>
    <row r="104" spans="1:32" ht="19.5" customHeight="1">
      <c r="A104" s="17" t="s">
        <v>50</v>
      </c>
      <c r="B104" s="16">
        <v>3</v>
      </c>
      <c r="C104" s="16">
        <v>2.5</v>
      </c>
      <c r="D104" s="37" t="s">
        <v>72</v>
      </c>
      <c r="E104" s="34" t="s">
        <v>19</v>
      </c>
      <c r="F104" s="16">
        <v>2.5</v>
      </c>
      <c r="G104" s="13">
        <v>25</v>
      </c>
      <c r="AF104"/>
    </row>
    <row r="105" spans="1:32" ht="19.5" customHeight="1">
      <c r="A105" s="17" t="s">
        <v>50</v>
      </c>
      <c r="B105" s="16">
        <v>4</v>
      </c>
      <c r="C105" s="63">
        <v>7</v>
      </c>
      <c r="D105" s="37" t="s">
        <v>72</v>
      </c>
      <c r="E105" s="34" t="s">
        <v>19</v>
      </c>
      <c r="F105" s="63">
        <v>7</v>
      </c>
      <c r="G105" s="13">
        <v>112</v>
      </c>
      <c r="AF105"/>
    </row>
    <row r="106" spans="1:32" ht="19.5" customHeight="1">
      <c r="A106" s="17" t="s">
        <v>50</v>
      </c>
      <c r="B106" s="16">
        <v>5</v>
      </c>
      <c r="C106" s="16">
        <v>8.5</v>
      </c>
      <c r="D106" s="37" t="s">
        <v>72</v>
      </c>
      <c r="E106" s="34" t="s">
        <v>19</v>
      </c>
      <c r="F106" s="16">
        <v>8.5</v>
      </c>
      <c r="G106" s="13">
        <v>102</v>
      </c>
      <c r="AF106"/>
    </row>
    <row r="107" spans="1:32" ht="22.5" customHeight="1">
      <c r="A107" s="17" t="s">
        <v>50</v>
      </c>
      <c r="B107" s="16">
        <v>6</v>
      </c>
      <c r="C107" s="16">
        <v>0.9</v>
      </c>
      <c r="D107" s="37" t="s">
        <v>72</v>
      </c>
      <c r="E107" s="34" t="s">
        <v>19</v>
      </c>
      <c r="F107" s="16">
        <v>0.9</v>
      </c>
      <c r="G107" s="13">
        <v>10</v>
      </c>
      <c r="AF107"/>
    </row>
    <row r="108" spans="1:32" ht="19.5" customHeight="1">
      <c r="A108" s="17" t="s">
        <v>69</v>
      </c>
      <c r="B108" s="16">
        <v>1</v>
      </c>
      <c r="C108" s="63">
        <v>15</v>
      </c>
      <c r="D108" s="37" t="s">
        <v>72</v>
      </c>
      <c r="E108" s="34" t="s">
        <v>19</v>
      </c>
      <c r="F108" s="63">
        <v>15</v>
      </c>
      <c r="G108" s="13">
        <v>150</v>
      </c>
      <c r="AF108"/>
    </row>
    <row r="109" spans="1:32" ht="21.75" customHeight="1">
      <c r="A109" s="17" t="s">
        <v>69</v>
      </c>
      <c r="B109" s="16">
        <v>1</v>
      </c>
      <c r="C109" s="16">
        <v>1.2</v>
      </c>
      <c r="D109" s="37" t="s">
        <v>72</v>
      </c>
      <c r="E109" s="34" t="s">
        <v>19</v>
      </c>
      <c r="F109" s="16">
        <v>1.2</v>
      </c>
      <c r="G109" s="13">
        <v>12</v>
      </c>
      <c r="AF109"/>
    </row>
    <row r="110" spans="1:32" ht="19.5" customHeight="1">
      <c r="A110" s="17" t="s">
        <v>69</v>
      </c>
      <c r="B110" s="16">
        <v>3</v>
      </c>
      <c r="C110" s="63">
        <v>5</v>
      </c>
      <c r="D110" s="37" t="s">
        <v>72</v>
      </c>
      <c r="E110" s="34" t="s">
        <v>19</v>
      </c>
      <c r="F110" s="63">
        <v>5</v>
      </c>
      <c r="G110" s="13">
        <v>50</v>
      </c>
      <c r="AF110"/>
    </row>
    <row r="111" spans="1:32" ht="19.5" customHeight="1">
      <c r="A111" s="17" t="s">
        <v>51</v>
      </c>
      <c r="B111" s="16">
        <v>1</v>
      </c>
      <c r="C111" s="16">
        <v>0.2</v>
      </c>
      <c r="D111" s="37" t="s">
        <v>72</v>
      </c>
      <c r="E111" s="34" t="s">
        <v>19</v>
      </c>
      <c r="F111" s="16">
        <v>0.2</v>
      </c>
      <c r="G111" s="13">
        <v>2</v>
      </c>
      <c r="AF111"/>
    </row>
    <row r="112" spans="1:32" ht="19.5" customHeight="1">
      <c r="A112" s="17" t="s">
        <v>51</v>
      </c>
      <c r="B112" s="16">
        <v>4</v>
      </c>
      <c r="C112" s="16">
        <v>6.7</v>
      </c>
      <c r="D112" s="37" t="s">
        <v>72</v>
      </c>
      <c r="E112" s="34" t="s">
        <v>29</v>
      </c>
      <c r="F112" s="16">
        <v>6.7</v>
      </c>
      <c r="G112" s="13">
        <v>804</v>
      </c>
      <c r="AF112"/>
    </row>
    <row r="113" spans="1:32" ht="19.5" customHeight="1">
      <c r="A113" s="17" t="s">
        <v>51</v>
      </c>
      <c r="B113" s="16">
        <v>5</v>
      </c>
      <c r="C113" s="16">
        <v>3.5</v>
      </c>
      <c r="D113" s="37" t="s">
        <v>72</v>
      </c>
      <c r="E113" s="34" t="s">
        <v>19</v>
      </c>
      <c r="F113" s="16">
        <v>3.5</v>
      </c>
      <c r="G113" s="13">
        <v>35</v>
      </c>
      <c r="AF113"/>
    </row>
    <row r="114" spans="1:32" ht="19.5" customHeight="1">
      <c r="A114" s="17" t="s">
        <v>51</v>
      </c>
      <c r="B114" s="16">
        <v>7</v>
      </c>
      <c r="C114" s="16">
        <v>2.2</v>
      </c>
      <c r="D114" s="37" t="s">
        <v>72</v>
      </c>
      <c r="E114" s="34" t="s">
        <v>19</v>
      </c>
      <c r="F114" s="16">
        <v>2.2</v>
      </c>
      <c r="G114" s="13">
        <v>27</v>
      </c>
      <c r="AF114"/>
    </row>
    <row r="115" spans="1:32" ht="19.5" customHeight="1">
      <c r="A115" s="17" t="s">
        <v>51</v>
      </c>
      <c r="B115" s="16">
        <v>8</v>
      </c>
      <c r="C115" s="16">
        <v>0.5</v>
      </c>
      <c r="D115" s="37" t="s">
        <v>72</v>
      </c>
      <c r="E115" s="34" t="s">
        <v>19</v>
      </c>
      <c r="F115" s="16">
        <v>0.5</v>
      </c>
      <c r="G115" s="13">
        <v>6</v>
      </c>
      <c r="AF115"/>
    </row>
    <row r="116" spans="1:32" ht="19.5" customHeight="1">
      <c r="A116" s="17" t="s">
        <v>51</v>
      </c>
      <c r="B116" s="16">
        <v>11</v>
      </c>
      <c r="C116" s="16">
        <v>3.2</v>
      </c>
      <c r="D116" s="37" t="s">
        <v>72</v>
      </c>
      <c r="E116" s="34" t="s">
        <v>19</v>
      </c>
      <c r="F116" s="16">
        <v>3.2</v>
      </c>
      <c r="G116" s="13">
        <v>64</v>
      </c>
      <c r="AF116"/>
    </row>
    <row r="117" spans="1:32" ht="19.5" customHeight="1">
      <c r="A117" s="17" t="s">
        <v>51</v>
      </c>
      <c r="B117" s="16">
        <v>12</v>
      </c>
      <c r="C117" s="16">
        <v>3.2</v>
      </c>
      <c r="D117" s="37" t="s">
        <v>72</v>
      </c>
      <c r="E117" s="34" t="s">
        <v>19</v>
      </c>
      <c r="F117" s="16">
        <v>3.2</v>
      </c>
      <c r="G117" s="13">
        <v>416</v>
      </c>
      <c r="I117" s="68">
        <f>C118+C119+C120+C121+C122+C123+C124+C125+C126</f>
        <v>17.7</v>
      </c>
      <c r="J117" s="41">
        <f>G118+G119+G120+G121+G122+G123+G124+G125</f>
        <v>547</v>
      </c>
      <c r="AF117"/>
    </row>
    <row r="118" spans="1:32" ht="19.5" customHeight="1">
      <c r="A118" s="17" t="s">
        <v>52</v>
      </c>
      <c r="B118" s="16">
        <v>1</v>
      </c>
      <c r="C118" s="16">
        <v>3.5</v>
      </c>
      <c r="D118" s="37" t="s">
        <v>72</v>
      </c>
      <c r="E118" s="34" t="s">
        <v>19</v>
      </c>
      <c r="F118" s="16">
        <v>3.5</v>
      </c>
      <c r="G118" s="13">
        <v>52</v>
      </c>
      <c r="I118" s="68">
        <f>C127+C128+C129+C130+C131+C132+C133+C134</f>
        <v>46.800000000000004</v>
      </c>
      <c r="AF118"/>
    </row>
    <row r="119" spans="1:32" ht="19.5" customHeight="1">
      <c r="A119" s="17" t="s">
        <v>52</v>
      </c>
      <c r="B119" s="16">
        <v>2</v>
      </c>
      <c r="C119" s="16">
        <v>1.2</v>
      </c>
      <c r="D119" s="37" t="s">
        <v>72</v>
      </c>
      <c r="E119" s="34" t="s">
        <v>19</v>
      </c>
      <c r="F119" s="16">
        <v>1.2</v>
      </c>
      <c r="G119" s="13">
        <v>18</v>
      </c>
      <c r="I119" s="68">
        <f>C135+C136+C137+C138+C139+C140</f>
        <v>32.599999999999994</v>
      </c>
      <c r="AF119"/>
    </row>
    <row r="120" spans="1:32" ht="19.5" customHeight="1">
      <c r="A120" s="17" t="s">
        <v>52</v>
      </c>
      <c r="B120" s="16">
        <v>3</v>
      </c>
      <c r="C120" s="16">
        <v>3.5</v>
      </c>
      <c r="D120" s="37" t="s">
        <v>72</v>
      </c>
      <c r="E120" s="34" t="s">
        <v>19</v>
      </c>
      <c r="F120" s="16">
        <v>3.5</v>
      </c>
      <c r="G120" s="13">
        <v>380</v>
      </c>
      <c r="I120" s="41">
        <v>2</v>
      </c>
      <c r="AF120"/>
    </row>
    <row r="121" spans="1:32" ht="19.5" customHeight="1">
      <c r="A121" s="17" t="s">
        <v>52</v>
      </c>
      <c r="B121" s="16">
        <v>4</v>
      </c>
      <c r="C121" s="63">
        <v>2</v>
      </c>
      <c r="D121" s="37" t="s">
        <v>72</v>
      </c>
      <c r="E121" s="34" t="s">
        <v>19</v>
      </c>
      <c r="F121" s="63">
        <v>2</v>
      </c>
      <c r="G121" s="13">
        <v>26</v>
      </c>
      <c r="I121" s="41">
        <v>10.4</v>
      </c>
      <c r="AF121"/>
    </row>
    <row r="122" spans="1:32" ht="19.5" customHeight="1">
      <c r="A122" s="17" t="s">
        <v>52</v>
      </c>
      <c r="B122" s="16">
        <v>5</v>
      </c>
      <c r="C122" s="16">
        <v>0.9</v>
      </c>
      <c r="D122" s="37" t="s">
        <v>72</v>
      </c>
      <c r="E122" s="34" t="s">
        <v>19</v>
      </c>
      <c r="F122" s="16">
        <v>0.9</v>
      </c>
      <c r="G122" s="13">
        <v>13</v>
      </c>
      <c r="I122" s="68">
        <f>I117+I118+I119+I120+I121</f>
        <v>109.5</v>
      </c>
      <c r="AF122"/>
    </row>
    <row r="123" spans="1:32" ht="19.5" customHeight="1">
      <c r="A123" s="17" t="s">
        <v>52</v>
      </c>
      <c r="B123" s="16">
        <v>9</v>
      </c>
      <c r="C123" s="16">
        <v>0.6</v>
      </c>
      <c r="D123" s="37" t="s">
        <v>72</v>
      </c>
      <c r="E123" s="34" t="s">
        <v>19</v>
      </c>
      <c r="F123" s="16">
        <v>0.6</v>
      </c>
      <c r="G123" s="13">
        <v>7</v>
      </c>
      <c r="AF123"/>
    </row>
    <row r="124" spans="1:32" ht="19.5" customHeight="1">
      <c r="A124" s="17" t="s">
        <v>52</v>
      </c>
      <c r="B124" s="16">
        <v>10</v>
      </c>
      <c r="C124" s="16">
        <v>3.8</v>
      </c>
      <c r="D124" s="37" t="s">
        <v>72</v>
      </c>
      <c r="E124" s="34" t="s">
        <v>19</v>
      </c>
      <c r="F124" s="16">
        <v>3.8</v>
      </c>
      <c r="G124" s="13">
        <v>49</v>
      </c>
      <c r="AF124"/>
    </row>
    <row r="125" spans="1:32" ht="19.5" customHeight="1">
      <c r="A125" s="17" t="s">
        <v>52</v>
      </c>
      <c r="B125" s="16">
        <v>11</v>
      </c>
      <c r="C125" s="16">
        <v>0.2</v>
      </c>
      <c r="D125" s="37" t="s">
        <v>72</v>
      </c>
      <c r="E125" s="34" t="s">
        <v>19</v>
      </c>
      <c r="F125" s="16">
        <v>0.2</v>
      </c>
      <c r="G125" s="13">
        <v>2</v>
      </c>
      <c r="AF125"/>
    </row>
    <row r="126" spans="1:31" s="33" customFormat="1" ht="19.5" customHeight="1">
      <c r="A126" s="17" t="s">
        <v>52</v>
      </c>
      <c r="B126" s="16">
        <v>13</v>
      </c>
      <c r="C126" s="63">
        <v>2</v>
      </c>
      <c r="D126" s="37" t="s">
        <v>72</v>
      </c>
      <c r="E126" s="36" t="s">
        <v>29</v>
      </c>
      <c r="F126" s="63">
        <v>2</v>
      </c>
      <c r="G126" s="13">
        <v>260</v>
      </c>
      <c r="H126" s="59"/>
      <c r="I126" s="59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</row>
    <row r="127" spans="1:32" ht="19.5" customHeight="1">
      <c r="A127" s="17" t="s">
        <v>53</v>
      </c>
      <c r="B127" s="16">
        <v>1</v>
      </c>
      <c r="C127" s="16">
        <v>0.5</v>
      </c>
      <c r="D127" s="37" t="s">
        <v>72</v>
      </c>
      <c r="E127" s="34" t="s">
        <v>19</v>
      </c>
      <c r="F127" s="16">
        <v>0.5</v>
      </c>
      <c r="G127" s="13">
        <v>8</v>
      </c>
      <c r="AF127"/>
    </row>
    <row r="128" spans="1:32" ht="19.5" customHeight="1">
      <c r="A128" s="17" t="s">
        <v>53</v>
      </c>
      <c r="B128" s="16">
        <v>2</v>
      </c>
      <c r="C128" s="16">
        <v>13.9</v>
      </c>
      <c r="D128" s="37" t="s">
        <v>72</v>
      </c>
      <c r="E128" s="34" t="s">
        <v>19</v>
      </c>
      <c r="F128" s="16">
        <v>13.9</v>
      </c>
      <c r="G128" s="13">
        <v>690</v>
      </c>
      <c r="AF128"/>
    </row>
    <row r="129" spans="1:32" ht="19.5" customHeight="1">
      <c r="A129" s="17" t="s">
        <v>53</v>
      </c>
      <c r="B129" s="16">
        <v>3</v>
      </c>
      <c r="C129" s="16">
        <v>0.5</v>
      </c>
      <c r="D129" s="37" t="s">
        <v>72</v>
      </c>
      <c r="E129" s="34" t="s">
        <v>19</v>
      </c>
      <c r="F129" s="16">
        <v>0.5</v>
      </c>
      <c r="G129" s="13">
        <v>6</v>
      </c>
      <c r="AF129"/>
    </row>
    <row r="130" spans="1:32" ht="19.5" customHeight="1">
      <c r="A130" s="17" t="s">
        <v>53</v>
      </c>
      <c r="B130" s="16">
        <v>4</v>
      </c>
      <c r="C130" s="16">
        <v>1.1</v>
      </c>
      <c r="D130" s="37" t="s">
        <v>72</v>
      </c>
      <c r="E130" s="34" t="s">
        <v>19</v>
      </c>
      <c r="F130" s="16">
        <v>1.1</v>
      </c>
      <c r="G130" s="13">
        <v>13</v>
      </c>
      <c r="AF130"/>
    </row>
    <row r="131" spans="1:32" ht="19.5" customHeight="1">
      <c r="A131" s="17" t="s">
        <v>53</v>
      </c>
      <c r="B131" s="16">
        <v>5</v>
      </c>
      <c r="C131" s="16">
        <v>13.6</v>
      </c>
      <c r="D131" s="37" t="s">
        <v>72</v>
      </c>
      <c r="E131" s="34" t="s">
        <v>29</v>
      </c>
      <c r="F131" s="16">
        <v>13.6</v>
      </c>
      <c r="G131" s="13">
        <v>1632</v>
      </c>
      <c r="AF131"/>
    </row>
    <row r="132" spans="1:32" ht="19.5" customHeight="1">
      <c r="A132" s="17" t="s">
        <v>53</v>
      </c>
      <c r="B132" s="16">
        <v>7</v>
      </c>
      <c r="C132" s="16">
        <v>2.5</v>
      </c>
      <c r="D132" s="37" t="s">
        <v>72</v>
      </c>
      <c r="E132" s="34" t="s">
        <v>19</v>
      </c>
      <c r="F132" s="16">
        <v>2.5</v>
      </c>
      <c r="G132" s="13">
        <v>40</v>
      </c>
      <c r="AF132"/>
    </row>
    <row r="133" spans="1:32" ht="19.5" customHeight="1">
      <c r="A133" s="17" t="s">
        <v>53</v>
      </c>
      <c r="B133" s="16">
        <v>8</v>
      </c>
      <c r="C133" s="16">
        <v>4.7</v>
      </c>
      <c r="D133" s="37" t="s">
        <v>72</v>
      </c>
      <c r="E133" s="34" t="s">
        <v>19</v>
      </c>
      <c r="F133" s="16">
        <v>4.7</v>
      </c>
      <c r="G133" s="13">
        <v>70</v>
      </c>
      <c r="AF133"/>
    </row>
    <row r="134" spans="1:32" ht="19.5" customHeight="1">
      <c r="A134" s="17" t="s">
        <v>53</v>
      </c>
      <c r="B134" s="16">
        <v>9</v>
      </c>
      <c r="C134" s="63">
        <v>10</v>
      </c>
      <c r="D134" s="37" t="s">
        <v>72</v>
      </c>
      <c r="E134" s="34" t="s">
        <v>29</v>
      </c>
      <c r="F134" s="63">
        <v>10</v>
      </c>
      <c r="G134" s="13">
        <v>1450</v>
      </c>
      <c r="AF134"/>
    </row>
    <row r="135" spans="1:32" ht="19.5" customHeight="1">
      <c r="A135" s="17" t="s">
        <v>54</v>
      </c>
      <c r="B135" s="16">
        <v>1</v>
      </c>
      <c r="C135" s="16">
        <v>4.4</v>
      </c>
      <c r="D135" s="37" t="s">
        <v>72</v>
      </c>
      <c r="E135" s="34" t="s">
        <v>19</v>
      </c>
      <c r="F135" s="16">
        <v>4.4</v>
      </c>
      <c r="G135" s="13">
        <v>66</v>
      </c>
      <c r="AF135"/>
    </row>
    <row r="136" spans="1:32" ht="19.5" customHeight="1">
      <c r="A136" s="17" t="s">
        <v>54</v>
      </c>
      <c r="B136" s="16">
        <v>3</v>
      </c>
      <c r="C136" s="16">
        <v>1.1</v>
      </c>
      <c r="D136" s="37" t="s">
        <v>72</v>
      </c>
      <c r="E136" s="34" t="s">
        <v>19</v>
      </c>
      <c r="F136" s="16">
        <v>1.1</v>
      </c>
      <c r="G136" s="13">
        <v>15</v>
      </c>
      <c r="AF136"/>
    </row>
    <row r="137" spans="1:32" ht="19.5" customHeight="1">
      <c r="A137" s="17" t="s">
        <v>54</v>
      </c>
      <c r="B137" s="16">
        <v>4</v>
      </c>
      <c r="C137" s="63">
        <v>21</v>
      </c>
      <c r="D137" s="37" t="s">
        <v>72</v>
      </c>
      <c r="E137" s="34" t="s">
        <v>19</v>
      </c>
      <c r="F137" s="63">
        <v>21</v>
      </c>
      <c r="G137" s="13">
        <v>406</v>
      </c>
      <c r="AF137"/>
    </row>
    <row r="138" spans="1:32" ht="19.5" customHeight="1">
      <c r="A138" s="17" t="s">
        <v>54</v>
      </c>
      <c r="B138" s="16">
        <v>8</v>
      </c>
      <c r="C138" s="16">
        <v>0.4</v>
      </c>
      <c r="D138" s="37" t="s">
        <v>72</v>
      </c>
      <c r="E138" s="34" t="s">
        <v>19</v>
      </c>
      <c r="F138" s="16">
        <v>0.4</v>
      </c>
      <c r="G138" s="13">
        <v>5</v>
      </c>
      <c r="AF138"/>
    </row>
    <row r="139" spans="1:32" ht="19.5" customHeight="1">
      <c r="A139" s="17" t="s">
        <v>54</v>
      </c>
      <c r="B139" s="16">
        <v>10</v>
      </c>
      <c r="C139" s="16">
        <v>1.7</v>
      </c>
      <c r="D139" s="37" t="s">
        <v>72</v>
      </c>
      <c r="E139" s="34" t="s">
        <v>19</v>
      </c>
      <c r="F139" s="16">
        <v>1.7</v>
      </c>
      <c r="G139" s="13">
        <v>27</v>
      </c>
      <c r="AF139"/>
    </row>
    <row r="140" spans="1:32" ht="19.5" customHeight="1">
      <c r="A140" s="17" t="s">
        <v>54</v>
      </c>
      <c r="B140" s="16">
        <v>11</v>
      </c>
      <c r="C140" s="63">
        <v>4</v>
      </c>
      <c r="D140" s="37" t="s">
        <v>72</v>
      </c>
      <c r="E140" s="34" t="s">
        <v>19</v>
      </c>
      <c r="F140" s="63">
        <v>4</v>
      </c>
      <c r="G140" s="13">
        <v>64</v>
      </c>
      <c r="AF140"/>
    </row>
    <row r="141" spans="1:32" ht="19.5" customHeight="1">
      <c r="A141" s="17" t="s">
        <v>55</v>
      </c>
      <c r="B141" s="16">
        <v>8</v>
      </c>
      <c r="C141" s="16">
        <v>14.3</v>
      </c>
      <c r="D141" s="37" t="s">
        <v>72</v>
      </c>
      <c r="E141" s="34" t="s">
        <v>19</v>
      </c>
      <c r="F141" s="16">
        <v>14.3</v>
      </c>
      <c r="G141" s="13">
        <v>214</v>
      </c>
      <c r="AF141"/>
    </row>
    <row r="142" spans="1:32" ht="19.5" customHeight="1">
      <c r="A142" s="17" t="s">
        <v>55</v>
      </c>
      <c r="B142" s="16">
        <v>7</v>
      </c>
      <c r="C142" s="16">
        <v>26.3</v>
      </c>
      <c r="D142" s="37" t="s">
        <v>72</v>
      </c>
      <c r="E142" s="34" t="s">
        <v>19</v>
      </c>
      <c r="F142" s="16">
        <v>26.3</v>
      </c>
      <c r="G142" s="13">
        <v>263</v>
      </c>
      <c r="AF142"/>
    </row>
    <row r="143" spans="1:32" ht="19.5" customHeight="1">
      <c r="A143" s="17" t="s">
        <v>55</v>
      </c>
      <c r="B143" s="16">
        <v>4</v>
      </c>
      <c r="C143" s="16">
        <v>6.8</v>
      </c>
      <c r="D143" s="37" t="s">
        <v>72</v>
      </c>
      <c r="E143" s="34" t="s">
        <v>19</v>
      </c>
      <c r="F143" s="16">
        <v>6.8</v>
      </c>
      <c r="G143" s="13">
        <v>68</v>
      </c>
      <c r="AF143"/>
    </row>
    <row r="144" spans="1:32" ht="19.5" customHeight="1">
      <c r="A144" s="17" t="s">
        <v>62</v>
      </c>
      <c r="B144" s="16">
        <v>4</v>
      </c>
      <c r="C144" s="63">
        <v>1</v>
      </c>
      <c r="D144" s="37" t="s">
        <v>72</v>
      </c>
      <c r="E144" s="34" t="s">
        <v>19</v>
      </c>
      <c r="F144" s="63">
        <v>1</v>
      </c>
      <c r="G144" s="13">
        <v>10</v>
      </c>
      <c r="AF144"/>
    </row>
    <row r="145" spans="1:32" ht="19.5" customHeight="1">
      <c r="A145" s="17" t="s">
        <v>62</v>
      </c>
      <c r="B145" s="16">
        <v>6</v>
      </c>
      <c r="C145" s="16">
        <v>2.1</v>
      </c>
      <c r="D145" s="37" t="s">
        <v>72</v>
      </c>
      <c r="E145" s="34" t="s">
        <v>19</v>
      </c>
      <c r="F145" s="16">
        <v>2.1</v>
      </c>
      <c r="G145" s="13">
        <v>21</v>
      </c>
      <c r="AF145"/>
    </row>
    <row r="146" spans="1:32" ht="19.5" customHeight="1">
      <c r="A146" s="17" t="s">
        <v>62</v>
      </c>
      <c r="B146" s="16">
        <v>7</v>
      </c>
      <c r="C146" s="16">
        <v>3.4</v>
      </c>
      <c r="D146" s="37" t="s">
        <v>72</v>
      </c>
      <c r="E146" s="34" t="s">
        <v>19</v>
      </c>
      <c r="F146" s="16">
        <v>3.4</v>
      </c>
      <c r="G146" s="13">
        <v>34</v>
      </c>
      <c r="AF146"/>
    </row>
    <row r="147" spans="1:32" ht="19.5" customHeight="1">
      <c r="A147" s="17" t="s">
        <v>62</v>
      </c>
      <c r="B147" s="16">
        <v>10</v>
      </c>
      <c r="C147" s="16">
        <v>5.2</v>
      </c>
      <c r="D147" s="37" t="s">
        <v>72</v>
      </c>
      <c r="E147" s="34" t="s">
        <v>19</v>
      </c>
      <c r="F147" s="16">
        <v>5.2</v>
      </c>
      <c r="G147" s="13">
        <v>52</v>
      </c>
      <c r="AF147"/>
    </row>
    <row r="148" spans="1:32" ht="19.5" customHeight="1">
      <c r="A148" s="17" t="s">
        <v>70</v>
      </c>
      <c r="B148" s="16">
        <v>1</v>
      </c>
      <c r="C148" s="63">
        <v>7</v>
      </c>
      <c r="D148" s="37" t="s">
        <v>72</v>
      </c>
      <c r="E148" s="34" t="s">
        <v>19</v>
      </c>
      <c r="F148" s="63">
        <v>7</v>
      </c>
      <c r="G148" s="13">
        <v>65</v>
      </c>
      <c r="AF148"/>
    </row>
    <row r="149" spans="1:32" ht="19.5" customHeight="1">
      <c r="A149" s="17" t="s">
        <v>70</v>
      </c>
      <c r="B149" s="16">
        <v>2</v>
      </c>
      <c r="C149" s="16">
        <v>5.5</v>
      </c>
      <c r="D149" s="37" t="s">
        <v>72</v>
      </c>
      <c r="E149" s="34" t="s">
        <v>19</v>
      </c>
      <c r="F149" s="16">
        <v>5.5</v>
      </c>
      <c r="G149" s="13">
        <v>66</v>
      </c>
      <c r="AF149"/>
    </row>
    <row r="150" spans="1:32" ht="19.5" customHeight="1">
      <c r="A150" s="17" t="s">
        <v>70</v>
      </c>
      <c r="B150" s="16">
        <v>3</v>
      </c>
      <c r="C150" s="16">
        <v>4.7</v>
      </c>
      <c r="D150" s="37" t="s">
        <v>72</v>
      </c>
      <c r="E150" s="34" t="s">
        <v>19</v>
      </c>
      <c r="F150" s="16">
        <v>4.7</v>
      </c>
      <c r="G150" s="13">
        <v>66</v>
      </c>
      <c r="AF150"/>
    </row>
    <row r="151" spans="1:32" ht="19.5" customHeight="1">
      <c r="A151" s="17" t="s">
        <v>70</v>
      </c>
      <c r="B151" s="16">
        <v>4</v>
      </c>
      <c r="C151" s="16">
        <v>3.5</v>
      </c>
      <c r="D151" s="37" t="s">
        <v>72</v>
      </c>
      <c r="E151" s="34" t="s">
        <v>19</v>
      </c>
      <c r="F151" s="16">
        <v>3.5</v>
      </c>
      <c r="G151" s="13">
        <v>37</v>
      </c>
      <c r="AF151"/>
    </row>
    <row r="152" spans="1:32" ht="19.5" customHeight="1">
      <c r="A152" s="17" t="s">
        <v>70</v>
      </c>
      <c r="B152" s="16">
        <v>5</v>
      </c>
      <c r="C152" s="63">
        <v>12</v>
      </c>
      <c r="D152" s="37" t="s">
        <v>72</v>
      </c>
      <c r="E152" s="34" t="s">
        <v>19</v>
      </c>
      <c r="F152" s="63">
        <v>12</v>
      </c>
      <c r="G152" s="13">
        <v>120</v>
      </c>
      <c r="AF152"/>
    </row>
    <row r="153" spans="1:32" ht="19.5" customHeight="1">
      <c r="A153" s="17" t="s">
        <v>71</v>
      </c>
      <c r="B153" s="16">
        <v>1</v>
      </c>
      <c r="C153" s="16">
        <v>6.5</v>
      </c>
      <c r="D153" s="37" t="s">
        <v>72</v>
      </c>
      <c r="E153" s="34" t="s">
        <v>19</v>
      </c>
      <c r="F153" s="16">
        <v>6.5</v>
      </c>
      <c r="G153" s="13">
        <v>65</v>
      </c>
      <c r="AF153"/>
    </row>
    <row r="154" spans="1:32" ht="19.5" customHeight="1">
      <c r="A154" s="17" t="s">
        <v>71</v>
      </c>
      <c r="B154" s="16">
        <v>6</v>
      </c>
      <c r="C154" s="16">
        <v>4.1</v>
      </c>
      <c r="D154" s="37" t="s">
        <v>72</v>
      </c>
      <c r="E154" s="34" t="s">
        <v>19</v>
      </c>
      <c r="F154" s="16">
        <v>4.1</v>
      </c>
      <c r="G154" s="13">
        <v>49</v>
      </c>
      <c r="AF154"/>
    </row>
    <row r="155" spans="1:32" ht="19.5" customHeight="1">
      <c r="A155" s="17" t="s">
        <v>71</v>
      </c>
      <c r="B155" s="16">
        <v>7</v>
      </c>
      <c r="C155" s="63">
        <v>7</v>
      </c>
      <c r="D155" s="37" t="s">
        <v>72</v>
      </c>
      <c r="E155" s="34" t="s">
        <v>19</v>
      </c>
      <c r="F155" s="63">
        <v>7</v>
      </c>
      <c r="G155" s="13">
        <v>100</v>
      </c>
      <c r="AF155"/>
    </row>
    <row r="156" spans="1:32" ht="19.5" customHeight="1">
      <c r="A156" s="17" t="s">
        <v>71</v>
      </c>
      <c r="B156" s="16">
        <v>13</v>
      </c>
      <c r="C156" s="63">
        <v>7</v>
      </c>
      <c r="D156" s="37" t="s">
        <v>72</v>
      </c>
      <c r="E156" s="34" t="s">
        <v>19</v>
      </c>
      <c r="F156" s="63">
        <v>7</v>
      </c>
      <c r="G156" s="13">
        <v>105</v>
      </c>
      <c r="AF156"/>
    </row>
    <row r="157" spans="1:32" ht="19.5" customHeight="1">
      <c r="A157" s="17" t="s">
        <v>71</v>
      </c>
      <c r="B157" s="16">
        <v>14</v>
      </c>
      <c r="C157" s="63">
        <v>7</v>
      </c>
      <c r="D157" s="37" t="s">
        <v>72</v>
      </c>
      <c r="E157" s="34" t="s">
        <v>19</v>
      </c>
      <c r="F157" s="63">
        <v>7</v>
      </c>
      <c r="G157" s="13">
        <v>105</v>
      </c>
      <c r="AF157"/>
    </row>
    <row r="158" spans="1:32" ht="19.5" customHeight="1">
      <c r="A158" s="17" t="s">
        <v>63</v>
      </c>
      <c r="B158" s="16">
        <v>7</v>
      </c>
      <c r="C158" s="16">
        <v>10.6</v>
      </c>
      <c r="D158" s="37" t="s">
        <v>72</v>
      </c>
      <c r="E158" s="34" t="s">
        <v>19</v>
      </c>
      <c r="F158" s="16">
        <v>10.6</v>
      </c>
      <c r="G158" s="13">
        <v>148</v>
      </c>
      <c r="AF158"/>
    </row>
    <row r="159" spans="1:32" ht="19.5" customHeight="1">
      <c r="A159" s="17">
        <v>46</v>
      </c>
      <c r="B159" s="5">
        <v>8</v>
      </c>
      <c r="C159" s="16">
        <v>1.3</v>
      </c>
      <c r="D159" s="37" t="s">
        <v>72</v>
      </c>
      <c r="E159" s="34" t="s">
        <v>19</v>
      </c>
      <c r="F159" s="16">
        <v>1.3</v>
      </c>
      <c r="G159" s="13">
        <v>13</v>
      </c>
      <c r="AF159"/>
    </row>
    <row r="160" spans="1:32" ht="19.5" customHeight="1">
      <c r="A160" s="17">
        <v>46</v>
      </c>
      <c r="B160" s="5">
        <v>9</v>
      </c>
      <c r="C160" s="63">
        <v>7</v>
      </c>
      <c r="D160" s="37" t="s">
        <v>72</v>
      </c>
      <c r="E160" s="34" t="s">
        <v>19</v>
      </c>
      <c r="F160" s="63">
        <v>7</v>
      </c>
      <c r="G160" s="19">
        <v>105</v>
      </c>
      <c r="AF160"/>
    </row>
    <row r="161" spans="1:32" ht="19.5" customHeight="1">
      <c r="A161" s="17">
        <v>46</v>
      </c>
      <c r="B161" s="5">
        <v>10</v>
      </c>
      <c r="C161" s="5">
        <v>3.3</v>
      </c>
      <c r="D161" s="37" t="s">
        <v>72</v>
      </c>
      <c r="E161" s="34" t="s">
        <v>19</v>
      </c>
      <c r="F161" s="5">
        <v>3.3</v>
      </c>
      <c r="G161" s="19">
        <v>33</v>
      </c>
      <c r="AF161"/>
    </row>
    <row r="162" spans="1:32" ht="19.5" customHeight="1">
      <c r="A162" s="17" t="s">
        <v>63</v>
      </c>
      <c r="B162" s="5">
        <v>15</v>
      </c>
      <c r="C162" s="12">
        <v>5.9</v>
      </c>
      <c r="D162" s="37" t="s">
        <v>72</v>
      </c>
      <c r="E162" s="5" t="s">
        <v>19</v>
      </c>
      <c r="F162" s="12">
        <v>5.9</v>
      </c>
      <c r="G162" s="5">
        <v>88</v>
      </c>
      <c r="AF162"/>
    </row>
    <row r="163" spans="1:7" ht="24.75" customHeight="1">
      <c r="A163" s="17">
        <v>46</v>
      </c>
      <c r="B163" s="5">
        <v>13</v>
      </c>
      <c r="C163" s="5">
        <v>9.7</v>
      </c>
      <c r="D163" s="37" t="s">
        <v>72</v>
      </c>
      <c r="E163" s="5" t="s">
        <v>19</v>
      </c>
      <c r="F163" s="5">
        <v>9.7</v>
      </c>
      <c r="G163" s="5">
        <v>97</v>
      </c>
    </row>
    <row r="164" spans="1:31" s="46" customFormat="1" ht="19.5" customHeight="1">
      <c r="A164" s="83" t="s">
        <v>73</v>
      </c>
      <c r="B164" s="84"/>
      <c r="C164" s="57">
        <f>SUM(C11:C163)</f>
        <v>653.4999999999999</v>
      </c>
      <c r="D164" s="58"/>
      <c r="E164" s="57"/>
      <c r="F164" s="57">
        <f>SUM(F11:F163)</f>
        <v>653.4999999999999</v>
      </c>
      <c r="G164" s="57">
        <f>SUM(G11:G163)</f>
        <v>19659.7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spans="1:32" ht="19.5" customHeight="1">
      <c r="A165" s="17"/>
      <c r="B165" s="5"/>
      <c r="C165" s="5"/>
      <c r="D165" s="37"/>
      <c r="E165" s="5"/>
      <c r="F165" s="5"/>
      <c r="G165" s="5"/>
      <c r="AF165"/>
    </row>
    <row r="166" spans="1:32" ht="19.5" customHeight="1">
      <c r="A166" s="73" t="s">
        <v>79</v>
      </c>
      <c r="B166" s="74"/>
      <c r="C166" s="56">
        <f>C164</f>
        <v>653.4999999999999</v>
      </c>
      <c r="D166" s="56"/>
      <c r="E166" s="56"/>
      <c r="F166" s="56">
        <f>F164</f>
        <v>653.4999999999999</v>
      </c>
      <c r="G166" s="56">
        <f>G164</f>
        <v>19659.7</v>
      </c>
      <c r="AF166"/>
    </row>
    <row r="167" spans="1:7" ht="19.5" customHeight="1">
      <c r="A167" s="17"/>
      <c r="B167" s="5"/>
      <c r="C167" s="5"/>
      <c r="D167" s="37"/>
      <c r="E167" s="5"/>
      <c r="F167" s="5"/>
      <c r="G167" s="5"/>
    </row>
    <row r="169" spans="2:5" ht="12.75">
      <c r="B169" t="s">
        <v>90</v>
      </c>
      <c r="E169" t="s">
        <v>93</v>
      </c>
    </row>
    <row r="174" spans="1:2" ht="12.75">
      <c r="A174" s="64"/>
      <c r="B174" s="64"/>
    </row>
    <row r="175" spans="1:2" ht="12.75">
      <c r="A175" s="64"/>
      <c r="B175" s="64"/>
    </row>
  </sheetData>
  <sheetProtection/>
  <mergeCells count="13">
    <mergeCell ref="D1:E1"/>
    <mergeCell ref="A2:G2"/>
    <mergeCell ref="B3:G3"/>
    <mergeCell ref="A4:A6"/>
    <mergeCell ref="B4:B6"/>
    <mergeCell ref="C4:C6"/>
    <mergeCell ref="D4:D6"/>
    <mergeCell ref="E4:G4"/>
    <mergeCell ref="E5:E6"/>
    <mergeCell ref="F5:G5"/>
    <mergeCell ref="A8:G8"/>
    <mergeCell ref="A164:B164"/>
    <mergeCell ref="A166:B1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58"/>
  <sheetViews>
    <sheetView workbookViewId="0" topLeftCell="A739">
      <selection activeCell="H660" sqref="H660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96" t="s">
        <v>87</v>
      </c>
      <c r="C3" s="96"/>
      <c r="D3" s="96"/>
      <c r="E3" s="96"/>
      <c r="F3" s="96"/>
      <c r="G3" s="96"/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7" ht="15" customHeight="1">
      <c r="A8" s="77" t="s">
        <v>56</v>
      </c>
      <c r="B8" s="78"/>
      <c r="C8" s="78"/>
      <c r="D8" s="78"/>
      <c r="E8" s="78"/>
      <c r="F8" s="78"/>
      <c r="G8" s="79"/>
    </row>
    <row r="9" spans="1:7" s="41" customFormat="1" ht="24.75" customHeight="1">
      <c r="A9" s="9">
        <v>1</v>
      </c>
      <c r="B9" s="9">
        <v>1</v>
      </c>
      <c r="C9" s="5">
        <v>4.8</v>
      </c>
      <c r="D9" s="37" t="s">
        <v>72</v>
      </c>
      <c r="E9" s="34" t="s">
        <v>19</v>
      </c>
      <c r="F9" s="5">
        <v>4.8</v>
      </c>
      <c r="G9" s="5">
        <v>76.8</v>
      </c>
    </row>
    <row r="10" spans="1:7" s="41" customFormat="1" ht="24.75" customHeight="1">
      <c r="A10" s="9">
        <v>1</v>
      </c>
      <c r="B10" s="9">
        <v>2</v>
      </c>
      <c r="C10" s="5">
        <v>5.5</v>
      </c>
      <c r="D10" s="37" t="s">
        <v>72</v>
      </c>
      <c r="E10" s="34" t="s">
        <v>19</v>
      </c>
      <c r="F10" s="5">
        <v>5.5</v>
      </c>
      <c r="G10" s="13">
        <v>83</v>
      </c>
    </row>
    <row r="11" spans="1:7" s="41" customFormat="1" ht="24.75" customHeight="1">
      <c r="A11" s="9">
        <v>1</v>
      </c>
      <c r="B11" s="17">
        <v>3</v>
      </c>
      <c r="C11" s="5">
        <v>3.5</v>
      </c>
      <c r="D11" s="37" t="s">
        <v>72</v>
      </c>
      <c r="E11" s="34" t="s">
        <v>19</v>
      </c>
      <c r="F11" s="5">
        <v>3.5</v>
      </c>
      <c r="G11" s="13">
        <v>55</v>
      </c>
    </row>
    <row r="12" spans="1:7" s="41" customFormat="1" ht="24.75" customHeight="1">
      <c r="A12" s="9">
        <v>1</v>
      </c>
      <c r="B12" s="17">
        <v>4</v>
      </c>
      <c r="C12" s="5">
        <v>1.1</v>
      </c>
      <c r="D12" s="37" t="s">
        <v>72</v>
      </c>
      <c r="E12" s="34" t="s">
        <v>19</v>
      </c>
      <c r="F12" s="11">
        <v>1.1</v>
      </c>
      <c r="G12" s="19">
        <v>17.6</v>
      </c>
    </row>
    <row r="13" spans="1:7" s="41" customFormat="1" ht="24.75" customHeight="1">
      <c r="A13" s="9">
        <v>1</v>
      </c>
      <c r="B13" s="17">
        <v>5</v>
      </c>
      <c r="C13" s="5">
        <v>3.6</v>
      </c>
      <c r="D13" s="37" t="s">
        <v>72</v>
      </c>
      <c r="E13" s="34" t="s">
        <v>19</v>
      </c>
      <c r="F13" s="11">
        <v>3.6</v>
      </c>
      <c r="G13" s="19">
        <v>57.6</v>
      </c>
    </row>
    <row r="14" spans="1:7" s="41" customFormat="1" ht="24.75" customHeight="1">
      <c r="A14" s="9">
        <v>1</v>
      </c>
      <c r="B14" s="9">
        <v>6</v>
      </c>
      <c r="C14" s="5">
        <v>1.4</v>
      </c>
      <c r="D14" s="37" t="s">
        <v>72</v>
      </c>
      <c r="E14" s="34" t="s">
        <v>19</v>
      </c>
      <c r="F14" s="11">
        <v>1.4</v>
      </c>
      <c r="G14" s="11">
        <v>22.4</v>
      </c>
    </row>
    <row r="15" spans="1:7" s="41" customFormat="1" ht="24.75" customHeight="1">
      <c r="A15" s="9">
        <v>1</v>
      </c>
      <c r="B15" s="9">
        <v>8</v>
      </c>
      <c r="C15" s="5">
        <v>4.9</v>
      </c>
      <c r="D15" s="37" t="s">
        <v>72</v>
      </c>
      <c r="E15" s="34" t="s">
        <v>19</v>
      </c>
      <c r="F15" s="5">
        <v>4.9</v>
      </c>
      <c r="G15" s="38">
        <v>78.4</v>
      </c>
    </row>
    <row r="16" spans="1:7" s="41" customFormat="1" ht="24.75" customHeight="1">
      <c r="A16" s="9">
        <v>1</v>
      </c>
      <c r="B16" s="9">
        <v>9</v>
      </c>
      <c r="C16" s="5">
        <v>0.7</v>
      </c>
      <c r="D16" s="37" t="s">
        <v>72</v>
      </c>
      <c r="E16" s="34" t="s">
        <v>19</v>
      </c>
      <c r="F16" s="5">
        <v>0.7</v>
      </c>
      <c r="G16" s="38">
        <v>11.2</v>
      </c>
    </row>
    <row r="17" spans="1:7" s="41" customFormat="1" ht="24.75" customHeight="1">
      <c r="A17" s="9">
        <v>1</v>
      </c>
      <c r="B17" s="9">
        <v>10</v>
      </c>
      <c r="C17" s="5">
        <v>0.8</v>
      </c>
      <c r="D17" s="37" t="s">
        <v>72</v>
      </c>
      <c r="E17" s="34" t="s">
        <v>19</v>
      </c>
      <c r="F17" s="5">
        <v>0.8</v>
      </c>
      <c r="G17" s="38">
        <v>12.8</v>
      </c>
    </row>
    <row r="18" spans="1:7" s="41" customFormat="1" ht="24.75" customHeight="1">
      <c r="A18" s="9">
        <v>1</v>
      </c>
      <c r="B18" s="9">
        <v>11</v>
      </c>
      <c r="C18" s="5">
        <v>0.8</v>
      </c>
      <c r="D18" s="37" t="s">
        <v>72</v>
      </c>
      <c r="E18" s="34" t="s">
        <v>19</v>
      </c>
      <c r="F18" s="5">
        <v>0.8</v>
      </c>
      <c r="G18" s="38">
        <v>12.8</v>
      </c>
    </row>
    <row r="19" spans="1:7" s="41" customFormat="1" ht="24.75" customHeight="1">
      <c r="A19" s="9">
        <v>1</v>
      </c>
      <c r="B19" s="9">
        <v>12</v>
      </c>
      <c r="C19" s="5">
        <v>0.9</v>
      </c>
      <c r="D19" s="37" t="s">
        <v>72</v>
      </c>
      <c r="E19" s="34" t="s">
        <v>19</v>
      </c>
      <c r="F19" s="5">
        <v>0.9</v>
      </c>
      <c r="G19" s="38">
        <v>14.4</v>
      </c>
    </row>
    <row r="20" spans="1:7" s="41" customFormat="1" ht="24.75" customHeight="1">
      <c r="A20" s="9">
        <v>2</v>
      </c>
      <c r="B20" s="9">
        <v>1</v>
      </c>
      <c r="C20" s="5">
        <v>1.1</v>
      </c>
      <c r="D20" s="37" t="s">
        <v>72</v>
      </c>
      <c r="E20" s="34" t="s">
        <v>19</v>
      </c>
      <c r="F20" s="5">
        <v>1.1</v>
      </c>
      <c r="G20" s="38">
        <v>15</v>
      </c>
    </row>
    <row r="21" spans="1:7" s="41" customFormat="1" ht="24.75" customHeight="1">
      <c r="A21" s="9">
        <v>2</v>
      </c>
      <c r="B21" s="9">
        <v>2</v>
      </c>
      <c r="C21" s="5">
        <v>1.8</v>
      </c>
      <c r="D21" s="37" t="s">
        <v>72</v>
      </c>
      <c r="E21" s="35" t="s">
        <v>19</v>
      </c>
      <c r="F21" s="5">
        <v>1.8</v>
      </c>
      <c r="G21" s="38">
        <v>28.8</v>
      </c>
    </row>
    <row r="22" spans="1:7" s="41" customFormat="1" ht="24.75" customHeight="1">
      <c r="A22" s="9">
        <v>2</v>
      </c>
      <c r="B22" s="17">
        <v>3</v>
      </c>
      <c r="C22" s="5">
        <v>3.8</v>
      </c>
      <c r="D22" s="37" t="s">
        <v>72</v>
      </c>
      <c r="E22" s="34" t="s">
        <v>19</v>
      </c>
      <c r="F22" s="5">
        <v>3.8</v>
      </c>
      <c r="G22" s="38">
        <v>60.8</v>
      </c>
    </row>
    <row r="23" spans="1:7" s="41" customFormat="1" ht="24.75" customHeight="1">
      <c r="A23" s="9">
        <v>2</v>
      </c>
      <c r="B23" s="9">
        <v>4</v>
      </c>
      <c r="C23" s="5">
        <v>9.7</v>
      </c>
      <c r="D23" s="37" t="s">
        <v>72</v>
      </c>
      <c r="E23" s="34" t="s">
        <v>19</v>
      </c>
      <c r="F23" s="5">
        <v>9.7</v>
      </c>
      <c r="G23" s="38">
        <v>100</v>
      </c>
    </row>
    <row r="24" spans="1:7" s="41" customFormat="1" ht="24.75" customHeight="1">
      <c r="A24" s="9">
        <v>2</v>
      </c>
      <c r="B24" s="9">
        <v>7</v>
      </c>
      <c r="C24" s="5">
        <v>6.8</v>
      </c>
      <c r="D24" s="37" t="s">
        <v>72</v>
      </c>
      <c r="E24" s="34" t="s">
        <v>19</v>
      </c>
      <c r="F24" s="5">
        <v>6.8</v>
      </c>
      <c r="G24" s="38">
        <v>108.8</v>
      </c>
    </row>
    <row r="25" spans="1:7" s="41" customFormat="1" ht="24.75" customHeight="1">
      <c r="A25" s="9">
        <v>4</v>
      </c>
      <c r="B25" s="9">
        <v>11</v>
      </c>
      <c r="C25" s="5">
        <v>0.2</v>
      </c>
      <c r="D25" s="37" t="s">
        <v>72</v>
      </c>
      <c r="E25" s="34" t="s">
        <v>19</v>
      </c>
      <c r="F25" s="5">
        <v>0.2</v>
      </c>
      <c r="G25" s="38">
        <v>3.2</v>
      </c>
    </row>
    <row r="26" spans="1:7" s="41" customFormat="1" ht="24.75" customHeight="1">
      <c r="A26" s="9">
        <v>3</v>
      </c>
      <c r="B26" s="9">
        <v>1</v>
      </c>
      <c r="C26" s="5">
        <v>28.5</v>
      </c>
      <c r="D26" s="37" t="s">
        <v>72</v>
      </c>
      <c r="E26" s="34" t="s">
        <v>19</v>
      </c>
      <c r="F26" s="5">
        <v>28.5</v>
      </c>
      <c r="G26" s="38">
        <v>300</v>
      </c>
    </row>
    <row r="27" spans="1:7" s="41" customFormat="1" ht="24.75" customHeight="1">
      <c r="A27" s="9">
        <v>5</v>
      </c>
      <c r="B27" s="9">
        <v>2</v>
      </c>
      <c r="C27" s="5">
        <v>2.1</v>
      </c>
      <c r="D27" s="37" t="s">
        <v>72</v>
      </c>
      <c r="E27" s="34" t="s">
        <v>19</v>
      </c>
      <c r="F27" s="5">
        <v>2.1</v>
      </c>
      <c r="G27" s="38">
        <v>33.6</v>
      </c>
    </row>
    <row r="28" spans="1:7" s="41" customFormat="1" ht="24.75" customHeight="1">
      <c r="A28" s="9">
        <v>6</v>
      </c>
      <c r="B28" s="9">
        <v>4</v>
      </c>
      <c r="C28" s="5">
        <v>0.6</v>
      </c>
      <c r="D28" s="37" t="s">
        <v>72</v>
      </c>
      <c r="E28" s="34" t="s">
        <v>19</v>
      </c>
      <c r="F28" s="5">
        <v>0.6</v>
      </c>
      <c r="G28" s="38">
        <v>9.6</v>
      </c>
    </row>
    <row r="29" spans="1:7" s="41" customFormat="1" ht="24.75" customHeight="1">
      <c r="A29" s="9">
        <v>6</v>
      </c>
      <c r="B29" s="9">
        <v>5</v>
      </c>
      <c r="C29" s="5">
        <v>0.9</v>
      </c>
      <c r="D29" s="37" t="s">
        <v>72</v>
      </c>
      <c r="E29" s="34" t="s">
        <v>19</v>
      </c>
      <c r="F29" s="5">
        <v>0.9</v>
      </c>
      <c r="G29" s="38">
        <v>14.4</v>
      </c>
    </row>
    <row r="30" spans="1:7" s="41" customFormat="1" ht="24.75" customHeight="1">
      <c r="A30" s="9">
        <v>8</v>
      </c>
      <c r="B30" s="9">
        <v>2</v>
      </c>
      <c r="C30" s="12">
        <v>4</v>
      </c>
      <c r="D30" s="37" t="s">
        <v>72</v>
      </c>
      <c r="E30" s="34" t="s">
        <v>19</v>
      </c>
      <c r="F30" s="12">
        <v>4</v>
      </c>
      <c r="G30" s="38">
        <v>28</v>
      </c>
    </row>
    <row r="31" spans="1:7" s="41" customFormat="1" ht="24.75" customHeight="1">
      <c r="A31" s="9">
        <v>8</v>
      </c>
      <c r="B31" s="9">
        <v>4</v>
      </c>
      <c r="C31" s="5">
        <v>2.3</v>
      </c>
      <c r="D31" s="37" t="s">
        <v>72</v>
      </c>
      <c r="E31" s="34" t="s">
        <v>19</v>
      </c>
      <c r="F31" s="5">
        <v>2.3</v>
      </c>
      <c r="G31" s="38">
        <v>27</v>
      </c>
    </row>
    <row r="32" spans="1:7" s="41" customFormat="1" ht="24.75" customHeight="1">
      <c r="A32" s="9">
        <v>8</v>
      </c>
      <c r="B32" s="9">
        <v>5</v>
      </c>
      <c r="C32" s="5">
        <v>1.4</v>
      </c>
      <c r="D32" s="37" t="s">
        <v>72</v>
      </c>
      <c r="E32" s="34" t="s">
        <v>19</v>
      </c>
      <c r="F32" s="5">
        <v>1.4</v>
      </c>
      <c r="G32" s="38">
        <v>27</v>
      </c>
    </row>
    <row r="33" spans="1:7" s="41" customFormat="1" ht="24.75" customHeight="1">
      <c r="A33" s="9">
        <v>8</v>
      </c>
      <c r="B33" s="9">
        <v>10</v>
      </c>
      <c r="C33" s="5">
        <v>1.4</v>
      </c>
      <c r="D33" s="37" t="s">
        <v>72</v>
      </c>
      <c r="E33" s="34" t="s">
        <v>19</v>
      </c>
      <c r="F33" s="5">
        <v>1.4</v>
      </c>
      <c r="G33" s="38">
        <v>22.4</v>
      </c>
    </row>
    <row r="34" spans="1:7" s="41" customFormat="1" ht="24.75" customHeight="1">
      <c r="A34" s="9">
        <v>8</v>
      </c>
      <c r="B34" s="9">
        <v>11</v>
      </c>
      <c r="C34" s="5">
        <v>0.8</v>
      </c>
      <c r="D34" s="37" t="s">
        <v>72</v>
      </c>
      <c r="E34" s="34" t="s">
        <v>19</v>
      </c>
      <c r="F34" s="5">
        <v>0.8</v>
      </c>
      <c r="G34" s="38">
        <v>10</v>
      </c>
    </row>
    <row r="35" spans="1:7" s="41" customFormat="1" ht="24.75" customHeight="1">
      <c r="A35" s="9">
        <v>8</v>
      </c>
      <c r="B35" s="9">
        <v>27</v>
      </c>
      <c r="C35" s="12">
        <v>5</v>
      </c>
      <c r="D35" s="37" t="s">
        <v>72</v>
      </c>
      <c r="E35" s="34" t="s">
        <v>19</v>
      </c>
      <c r="F35" s="12">
        <v>5</v>
      </c>
      <c r="G35" s="38">
        <v>80</v>
      </c>
    </row>
    <row r="36" spans="1:7" s="41" customFormat="1" ht="24.75" customHeight="1">
      <c r="A36" s="9">
        <v>8</v>
      </c>
      <c r="B36" s="9">
        <v>28</v>
      </c>
      <c r="C36" s="5">
        <v>5.8</v>
      </c>
      <c r="D36" s="37" t="s">
        <v>72</v>
      </c>
      <c r="E36" s="34" t="s">
        <v>59</v>
      </c>
      <c r="F36" s="5">
        <v>5.8</v>
      </c>
      <c r="G36" s="38">
        <v>435</v>
      </c>
    </row>
    <row r="37" spans="1:7" s="41" customFormat="1" ht="24.75" customHeight="1">
      <c r="A37" s="9">
        <v>8</v>
      </c>
      <c r="B37" s="9">
        <v>32</v>
      </c>
      <c r="C37" s="12">
        <v>1</v>
      </c>
      <c r="D37" s="37" t="s">
        <v>72</v>
      </c>
      <c r="E37" s="34" t="s">
        <v>19</v>
      </c>
      <c r="F37" s="12">
        <v>1</v>
      </c>
      <c r="G37" s="39">
        <v>16</v>
      </c>
    </row>
    <row r="38" spans="1:7" s="41" customFormat="1" ht="24.75" customHeight="1">
      <c r="A38" s="9">
        <v>8</v>
      </c>
      <c r="B38" s="9">
        <v>33</v>
      </c>
      <c r="C38" s="5">
        <v>0.7</v>
      </c>
      <c r="D38" s="37" t="s">
        <v>72</v>
      </c>
      <c r="E38" s="34" t="s">
        <v>19</v>
      </c>
      <c r="F38" s="5">
        <v>0.7</v>
      </c>
      <c r="G38" s="39">
        <v>11.2</v>
      </c>
    </row>
    <row r="39" spans="1:7" s="41" customFormat="1" ht="24.75" customHeight="1">
      <c r="A39" s="9">
        <v>8</v>
      </c>
      <c r="B39" s="9">
        <v>36</v>
      </c>
      <c r="C39" s="5">
        <v>0.5</v>
      </c>
      <c r="D39" s="37" t="s">
        <v>72</v>
      </c>
      <c r="E39" s="34" t="s">
        <v>19</v>
      </c>
      <c r="F39" s="5">
        <v>0.5</v>
      </c>
      <c r="G39" s="39">
        <v>8</v>
      </c>
    </row>
    <row r="40" spans="1:7" s="41" customFormat="1" ht="24.75" customHeight="1">
      <c r="A40" s="9">
        <v>9</v>
      </c>
      <c r="B40" s="9">
        <v>6</v>
      </c>
      <c r="C40" s="5">
        <v>0.4</v>
      </c>
      <c r="D40" s="37" t="s">
        <v>72</v>
      </c>
      <c r="E40" s="34" t="s">
        <v>19</v>
      </c>
      <c r="F40" s="5">
        <v>0.4</v>
      </c>
      <c r="G40" s="38">
        <v>6.4</v>
      </c>
    </row>
    <row r="41" spans="1:7" s="41" customFormat="1" ht="24.75" customHeight="1">
      <c r="A41" s="9">
        <v>9</v>
      </c>
      <c r="B41" s="17">
        <v>10</v>
      </c>
      <c r="C41" s="5">
        <v>1.1</v>
      </c>
      <c r="D41" s="37" t="s">
        <v>72</v>
      </c>
      <c r="E41" s="34" t="s">
        <v>19</v>
      </c>
      <c r="F41" s="5">
        <v>1.1</v>
      </c>
      <c r="G41" s="21">
        <v>17.6</v>
      </c>
    </row>
    <row r="42" spans="1:7" s="41" customFormat="1" ht="24.75" customHeight="1">
      <c r="A42" s="9">
        <v>9</v>
      </c>
      <c r="B42" s="9">
        <v>16</v>
      </c>
      <c r="C42" s="5">
        <v>0.4</v>
      </c>
      <c r="D42" s="37" t="s">
        <v>72</v>
      </c>
      <c r="E42" s="34" t="s">
        <v>19</v>
      </c>
      <c r="F42" s="5">
        <v>0.4</v>
      </c>
      <c r="G42" s="39">
        <v>6.4</v>
      </c>
    </row>
    <row r="43" spans="1:7" s="41" customFormat="1" ht="24.75" customHeight="1">
      <c r="A43" s="9">
        <v>9</v>
      </c>
      <c r="B43" s="9">
        <v>19</v>
      </c>
      <c r="C43" s="12">
        <v>4</v>
      </c>
      <c r="D43" s="37" t="s">
        <v>72</v>
      </c>
      <c r="E43" s="34" t="s">
        <v>19</v>
      </c>
      <c r="F43" s="12">
        <v>4</v>
      </c>
      <c r="G43" s="39">
        <v>64</v>
      </c>
    </row>
    <row r="44" spans="1:7" s="41" customFormat="1" ht="24.75" customHeight="1">
      <c r="A44" s="9">
        <v>9</v>
      </c>
      <c r="B44" s="9">
        <v>28</v>
      </c>
      <c r="C44" s="5">
        <v>2.5</v>
      </c>
      <c r="D44" s="37" t="s">
        <v>72</v>
      </c>
      <c r="E44" s="34" t="s">
        <v>19</v>
      </c>
      <c r="F44" s="5">
        <v>2.5</v>
      </c>
      <c r="G44" s="38">
        <v>40</v>
      </c>
    </row>
    <row r="45" spans="1:7" s="41" customFormat="1" ht="24.75" customHeight="1">
      <c r="A45" s="9">
        <v>9</v>
      </c>
      <c r="B45" s="9">
        <v>29</v>
      </c>
      <c r="C45" s="5">
        <v>0.5</v>
      </c>
      <c r="D45" s="37" t="s">
        <v>72</v>
      </c>
      <c r="E45" s="34" t="s">
        <v>19</v>
      </c>
      <c r="F45" s="5">
        <v>0.5</v>
      </c>
      <c r="G45" s="38">
        <v>8</v>
      </c>
    </row>
    <row r="46" spans="1:7" s="41" customFormat="1" ht="24.75" customHeight="1">
      <c r="A46" s="9">
        <v>11</v>
      </c>
      <c r="B46" s="9">
        <v>10</v>
      </c>
      <c r="C46" s="5">
        <v>5.1</v>
      </c>
      <c r="D46" s="37" t="s">
        <v>72</v>
      </c>
      <c r="E46" s="34" t="s">
        <v>19</v>
      </c>
      <c r="F46" s="5">
        <v>5.1</v>
      </c>
      <c r="G46" s="38">
        <v>35.7</v>
      </c>
    </row>
    <row r="47" spans="1:7" s="41" customFormat="1" ht="24.75" customHeight="1">
      <c r="A47" s="9">
        <v>11</v>
      </c>
      <c r="B47" s="9">
        <v>12</v>
      </c>
      <c r="C47" s="12">
        <v>3</v>
      </c>
      <c r="D47" s="37" t="s">
        <v>72</v>
      </c>
      <c r="E47" s="34" t="s">
        <v>19</v>
      </c>
      <c r="F47" s="12">
        <v>3</v>
      </c>
      <c r="G47" s="38">
        <v>21</v>
      </c>
    </row>
    <row r="48" spans="1:7" s="41" customFormat="1" ht="24.75" customHeight="1">
      <c r="A48" s="9">
        <v>11</v>
      </c>
      <c r="B48" s="9">
        <v>14</v>
      </c>
      <c r="C48" s="5">
        <v>6.3</v>
      </c>
      <c r="D48" s="37" t="s">
        <v>72</v>
      </c>
      <c r="E48" s="34" t="s">
        <v>19</v>
      </c>
      <c r="F48" s="5">
        <v>6.3</v>
      </c>
      <c r="G48" s="38">
        <v>40.2</v>
      </c>
    </row>
    <row r="49" spans="1:7" s="41" customFormat="1" ht="24.75" customHeight="1">
      <c r="A49" s="9">
        <v>11</v>
      </c>
      <c r="B49" s="9">
        <v>15</v>
      </c>
      <c r="C49" s="5">
        <v>1.5</v>
      </c>
      <c r="D49" s="37" t="s">
        <v>72</v>
      </c>
      <c r="E49" s="34" t="s">
        <v>19</v>
      </c>
      <c r="F49" s="5">
        <v>1.5</v>
      </c>
      <c r="G49" s="38">
        <v>10.5</v>
      </c>
    </row>
    <row r="50" spans="1:7" s="41" customFormat="1" ht="24.75" customHeight="1">
      <c r="A50" s="9">
        <v>11</v>
      </c>
      <c r="B50" s="9">
        <v>16</v>
      </c>
      <c r="C50" s="5">
        <v>0.4</v>
      </c>
      <c r="D50" s="37" t="s">
        <v>72</v>
      </c>
      <c r="E50" s="34" t="s">
        <v>19</v>
      </c>
      <c r="F50" s="5">
        <v>0.4</v>
      </c>
      <c r="G50" s="38">
        <v>10</v>
      </c>
    </row>
    <row r="51" spans="1:7" s="41" customFormat="1" ht="24.75" customHeight="1">
      <c r="A51" s="9">
        <v>11</v>
      </c>
      <c r="B51" s="9">
        <v>17</v>
      </c>
      <c r="C51" s="5">
        <v>1.6</v>
      </c>
      <c r="D51" s="37" t="s">
        <v>72</v>
      </c>
      <c r="E51" s="34" t="s">
        <v>19</v>
      </c>
      <c r="F51" s="5">
        <v>1.6</v>
      </c>
      <c r="G51" s="38">
        <v>11.2</v>
      </c>
    </row>
    <row r="52" spans="1:7" s="41" customFormat="1" ht="24.75" customHeight="1">
      <c r="A52" s="9">
        <v>11</v>
      </c>
      <c r="B52" s="9">
        <v>18</v>
      </c>
      <c r="C52" s="5">
        <v>1.7</v>
      </c>
      <c r="D52" s="37" t="s">
        <v>72</v>
      </c>
      <c r="E52" s="34" t="s">
        <v>19</v>
      </c>
      <c r="F52" s="5">
        <v>1.7</v>
      </c>
      <c r="G52" s="38">
        <v>11.9</v>
      </c>
    </row>
    <row r="53" spans="1:7" s="41" customFormat="1" ht="24.75" customHeight="1">
      <c r="A53" s="9">
        <v>11</v>
      </c>
      <c r="B53" s="9">
        <v>20</v>
      </c>
      <c r="C53" s="5">
        <v>1.7</v>
      </c>
      <c r="D53" s="37" t="s">
        <v>72</v>
      </c>
      <c r="E53" s="34" t="s">
        <v>19</v>
      </c>
      <c r="F53" s="5">
        <v>1.7</v>
      </c>
      <c r="G53" s="38">
        <v>11.9</v>
      </c>
    </row>
    <row r="54" spans="1:7" s="41" customFormat="1" ht="24.75" customHeight="1">
      <c r="A54" s="9">
        <v>13</v>
      </c>
      <c r="B54" s="9">
        <v>1</v>
      </c>
      <c r="C54" s="5">
        <v>0.8</v>
      </c>
      <c r="D54" s="37" t="s">
        <v>72</v>
      </c>
      <c r="E54" s="34" t="s">
        <v>19</v>
      </c>
      <c r="F54" s="5">
        <v>0.8</v>
      </c>
      <c r="G54" s="38">
        <v>12.8</v>
      </c>
    </row>
    <row r="55" spans="1:7" s="41" customFormat="1" ht="24.75" customHeight="1">
      <c r="A55" s="9">
        <v>13</v>
      </c>
      <c r="B55" s="9">
        <v>2</v>
      </c>
      <c r="C55" s="12">
        <v>9</v>
      </c>
      <c r="D55" s="37" t="s">
        <v>72</v>
      </c>
      <c r="E55" s="34" t="s">
        <v>19</v>
      </c>
      <c r="F55" s="12">
        <v>9</v>
      </c>
      <c r="G55" s="38">
        <v>144</v>
      </c>
    </row>
    <row r="56" spans="1:7" s="41" customFormat="1" ht="24.75" customHeight="1">
      <c r="A56" s="9">
        <v>13</v>
      </c>
      <c r="B56" s="9">
        <v>4</v>
      </c>
      <c r="C56" s="5">
        <v>0.2</v>
      </c>
      <c r="D56" s="37" t="s">
        <v>72</v>
      </c>
      <c r="E56" s="34" t="s">
        <v>19</v>
      </c>
      <c r="F56" s="5">
        <v>0.2</v>
      </c>
      <c r="G56" s="39">
        <v>1.4</v>
      </c>
    </row>
    <row r="57" spans="1:7" s="41" customFormat="1" ht="24.75" customHeight="1">
      <c r="A57" s="9">
        <v>13</v>
      </c>
      <c r="B57" s="9">
        <v>5</v>
      </c>
      <c r="C57" s="5">
        <v>2.7</v>
      </c>
      <c r="D57" s="37" t="s">
        <v>72</v>
      </c>
      <c r="E57" s="34" t="s">
        <v>19</v>
      </c>
      <c r="F57" s="5">
        <v>2.7</v>
      </c>
      <c r="G57" s="39">
        <v>18.9</v>
      </c>
    </row>
    <row r="58" spans="1:7" s="41" customFormat="1" ht="24.75" customHeight="1">
      <c r="A58" s="9">
        <v>14</v>
      </c>
      <c r="B58" s="9">
        <v>1</v>
      </c>
      <c r="C58" s="5">
        <v>1.1</v>
      </c>
      <c r="D58" s="37" t="s">
        <v>72</v>
      </c>
      <c r="E58" s="34" t="s">
        <v>19</v>
      </c>
      <c r="F58" s="5">
        <v>1.1</v>
      </c>
      <c r="G58" s="13">
        <v>50</v>
      </c>
    </row>
    <row r="59" spans="1:7" s="41" customFormat="1" ht="24.75" customHeight="1">
      <c r="A59" s="9">
        <v>14</v>
      </c>
      <c r="B59" s="9">
        <v>2</v>
      </c>
      <c r="C59" s="5">
        <v>0.6</v>
      </c>
      <c r="D59" s="37" t="s">
        <v>72</v>
      </c>
      <c r="E59" s="34" t="s">
        <v>19</v>
      </c>
      <c r="F59" s="5">
        <v>0.6</v>
      </c>
      <c r="G59" s="13">
        <v>9.8</v>
      </c>
    </row>
    <row r="60" spans="1:7" s="41" customFormat="1" ht="24.75" customHeight="1">
      <c r="A60" s="9">
        <v>14</v>
      </c>
      <c r="B60" s="17">
        <v>3</v>
      </c>
      <c r="C60" s="12">
        <v>2</v>
      </c>
      <c r="D60" s="37" t="s">
        <v>72</v>
      </c>
      <c r="E60" s="34" t="s">
        <v>19</v>
      </c>
      <c r="F60" s="12">
        <v>2</v>
      </c>
      <c r="G60" s="5">
        <v>23.1</v>
      </c>
    </row>
    <row r="61" spans="1:7" s="41" customFormat="1" ht="24.75" customHeight="1">
      <c r="A61" s="9">
        <v>14</v>
      </c>
      <c r="B61" s="9">
        <v>4</v>
      </c>
      <c r="C61" s="5">
        <v>2.1</v>
      </c>
      <c r="D61" s="37" t="s">
        <v>72</v>
      </c>
      <c r="E61" s="34" t="s">
        <v>19</v>
      </c>
      <c r="F61" s="5">
        <v>2.1</v>
      </c>
      <c r="G61" s="5">
        <v>43</v>
      </c>
    </row>
    <row r="62" spans="1:7" s="41" customFormat="1" ht="24.75" customHeight="1">
      <c r="A62" s="9">
        <v>14</v>
      </c>
      <c r="B62" s="9">
        <v>5</v>
      </c>
      <c r="C62" s="5">
        <v>1.6</v>
      </c>
      <c r="D62" s="37" t="s">
        <v>72</v>
      </c>
      <c r="E62" s="34" t="s">
        <v>19</v>
      </c>
      <c r="F62" s="5">
        <v>1.6</v>
      </c>
      <c r="G62" s="5">
        <v>13.7</v>
      </c>
    </row>
    <row r="63" spans="1:7" s="41" customFormat="1" ht="24.75" customHeight="1">
      <c r="A63" s="9">
        <v>14</v>
      </c>
      <c r="B63" s="9">
        <v>6</v>
      </c>
      <c r="C63" s="5">
        <v>0.8</v>
      </c>
      <c r="D63" s="37" t="s">
        <v>72</v>
      </c>
      <c r="E63" s="35" t="s">
        <v>19</v>
      </c>
      <c r="F63" s="11">
        <v>0.8</v>
      </c>
      <c r="G63" s="11">
        <v>5.6</v>
      </c>
    </row>
    <row r="64" spans="1:7" s="41" customFormat="1" ht="24.75" customHeight="1">
      <c r="A64" s="9">
        <v>14</v>
      </c>
      <c r="B64" s="9">
        <v>7</v>
      </c>
      <c r="C64" s="5">
        <v>3.8</v>
      </c>
      <c r="D64" s="37" t="s">
        <v>72</v>
      </c>
      <c r="E64" s="35" t="s">
        <v>19</v>
      </c>
      <c r="F64" s="11">
        <v>3.8</v>
      </c>
      <c r="G64" s="11">
        <v>45.6</v>
      </c>
    </row>
    <row r="65" spans="1:7" s="41" customFormat="1" ht="24.75" customHeight="1">
      <c r="A65" s="9">
        <v>14</v>
      </c>
      <c r="B65" s="9">
        <v>8</v>
      </c>
      <c r="C65" s="12">
        <v>1</v>
      </c>
      <c r="D65" s="37" t="s">
        <v>72</v>
      </c>
      <c r="E65" s="35" t="s">
        <v>19</v>
      </c>
      <c r="F65" s="61">
        <v>1</v>
      </c>
      <c r="G65" s="11">
        <v>10</v>
      </c>
    </row>
    <row r="66" spans="1:7" s="41" customFormat="1" ht="24.75" customHeight="1">
      <c r="A66" s="9">
        <v>14</v>
      </c>
      <c r="B66" s="9">
        <v>9</v>
      </c>
      <c r="C66" s="5">
        <v>1.8</v>
      </c>
      <c r="D66" s="37" t="s">
        <v>72</v>
      </c>
      <c r="E66" s="35" t="s">
        <v>19</v>
      </c>
      <c r="F66" s="11">
        <v>1.8</v>
      </c>
      <c r="G66" s="11">
        <v>20</v>
      </c>
    </row>
    <row r="67" spans="1:7" s="41" customFormat="1" ht="24.75" customHeight="1">
      <c r="A67" s="9">
        <v>14</v>
      </c>
      <c r="B67" s="9">
        <v>11</v>
      </c>
      <c r="C67" s="5">
        <v>1.5</v>
      </c>
      <c r="D67" s="37" t="s">
        <v>72</v>
      </c>
      <c r="E67" s="34" t="s">
        <v>19</v>
      </c>
      <c r="F67" s="11">
        <v>1.5</v>
      </c>
      <c r="G67" s="11">
        <v>24</v>
      </c>
    </row>
    <row r="68" spans="1:7" s="41" customFormat="1" ht="24.75" customHeight="1">
      <c r="A68" s="9">
        <v>14</v>
      </c>
      <c r="B68" s="9">
        <v>16</v>
      </c>
      <c r="C68" s="5">
        <v>2.6</v>
      </c>
      <c r="D68" s="37" t="s">
        <v>72</v>
      </c>
      <c r="E68" s="34" t="s">
        <v>19</v>
      </c>
      <c r="F68" s="11">
        <v>2.6</v>
      </c>
      <c r="G68" s="11">
        <v>26</v>
      </c>
    </row>
    <row r="69" spans="1:7" s="41" customFormat="1" ht="24.75" customHeight="1">
      <c r="A69" s="9">
        <v>14</v>
      </c>
      <c r="B69" s="9">
        <v>18</v>
      </c>
      <c r="C69" s="5">
        <v>0.5</v>
      </c>
      <c r="D69" s="37" t="s">
        <v>72</v>
      </c>
      <c r="E69" s="34" t="s">
        <v>19</v>
      </c>
      <c r="F69" s="11">
        <v>0.5</v>
      </c>
      <c r="G69" s="11">
        <v>8</v>
      </c>
    </row>
    <row r="70" spans="1:7" s="41" customFormat="1" ht="24.75" customHeight="1">
      <c r="A70" s="9">
        <v>14</v>
      </c>
      <c r="B70" s="9">
        <v>19</v>
      </c>
      <c r="C70" s="5">
        <v>0.5</v>
      </c>
      <c r="D70" s="37" t="s">
        <v>72</v>
      </c>
      <c r="E70" s="34" t="s">
        <v>19</v>
      </c>
      <c r="F70" s="11">
        <v>0.5</v>
      </c>
      <c r="G70" s="11">
        <v>8</v>
      </c>
    </row>
    <row r="71" spans="1:7" s="41" customFormat="1" ht="24.75" customHeight="1">
      <c r="A71" s="9">
        <v>14</v>
      </c>
      <c r="B71" s="9">
        <v>23</v>
      </c>
      <c r="C71" s="5">
        <v>0.4</v>
      </c>
      <c r="D71" s="37" t="s">
        <v>72</v>
      </c>
      <c r="E71" s="34" t="s">
        <v>19</v>
      </c>
      <c r="F71" s="11">
        <v>0.4</v>
      </c>
      <c r="G71" s="38">
        <v>6.4</v>
      </c>
    </row>
    <row r="72" spans="1:7" s="41" customFormat="1" ht="24.75" customHeight="1">
      <c r="A72" s="9">
        <v>14</v>
      </c>
      <c r="B72" s="9">
        <v>24</v>
      </c>
      <c r="C72" s="5">
        <v>6.3</v>
      </c>
      <c r="D72" s="37" t="s">
        <v>72</v>
      </c>
      <c r="E72" s="34" t="s">
        <v>19</v>
      </c>
      <c r="F72" s="5">
        <v>6.3</v>
      </c>
      <c r="G72" s="38">
        <v>100.8</v>
      </c>
    </row>
    <row r="73" spans="1:7" s="41" customFormat="1" ht="24.75" customHeight="1">
      <c r="A73" s="9">
        <v>14</v>
      </c>
      <c r="B73" s="9">
        <v>25</v>
      </c>
      <c r="C73" s="5">
        <v>4.3</v>
      </c>
      <c r="D73" s="37" t="s">
        <v>72</v>
      </c>
      <c r="E73" s="34" t="s">
        <v>19</v>
      </c>
      <c r="F73" s="5">
        <v>4.3</v>
      </c>
      <c r="G73" s="38">
        <v>68.8</v>
      </c>
    </row>
    <row r="74" spans="1:7" s="41" customFormat="1" ht="24.75" customHeight="1">
      <c r="A74" s="9">
        <v>14</v>
      </c>
      <c r="B74" s="9">
        <v>26</v>
      </c>
      <c r="C74" s="5">
        <v>6.9</v>
      </c>
      <c r="D74" s="37" t="s">
        <v>72</v>
      </c>
      <c r="E74" s="34" t="s">
        <v>19</v>
      </c>
      <c r="F74" s="5">
        <v>6.9</v>
      </c>
      <c r="G74" s="38">
        <v>110.4</v>
      </c>
    </row>
    <row r="75" spans="1:7" s="41" customFormat="1" ht="24.75" customHeight="1">
      <c r="A75" s="17">
        <v>15</v>
      </c>
      <c r="B75" s="9">
        <v>2</v>
      </c>
      <c r="C75" s="20">
        <v>3.5</v>
      </c>
      <c r="D75" s="37" t="s">
        <v>72</v>
      </c>
      <c r="E75" s="34" t="s">
        <v>19</v>
      </c>
      <c r="F75" s="20">
        <v>3.5</v>
      </c>
      <c r="G75" s="13">
        <v>56</v>
      </c>
    </row>
    <row r="76" spans="1:7" s="41" customFormat="1" ht="24.75" customHeight="1">
      <c r="A76" s="17">
        <v>15</v>
      </c>
      <c r="B76" s="17">
        <v>3</v>
      </c>
      <c r="C76" s="5">
        <v>21.3</v>
      </c>
      <c r="D76" s="37" t="s">
        <v>72</v>
      </c>
      <c r="E76" s="34" t="s">
        <v>19</v>
      </c>
      <c r="F76" s="5">
        <v>21.3</v>
      </c>
      <c r="G76" s="38">
        <v>383.4</v>
      </c>
    </row>
    <row r="77" spans="1:7" s="41" customFormat="1" ht="24.75" customHeight="1">
      <c r="A77" s="17">
        <v>15</v>
      </c>
      <c r="B77" s="17">
        <v>4</v>
      </c>
      <c r="C77" s="5">
        <v>2.9</v>
      </c>
      <c r="D77" s="37" t="s">
        <v>72</v>
      </c>
      <c r="E77" s="34" t="s">
        <v>19</v>
      </c>
      <c r="F77" s="5">
        <v>2.9</v>
      </c>
      <c r="G77" s="38">
        <v>46.4</v>
      </c>
    </row>
    <row r="78" spans="1:7" s="41" customFormat="1" ht="24.75" customHeight="1">
      <c r="A78" s="17">
        <v>15</v>
      </c>
      <c r="B78" s="17">
        <v>5</v>
      </c>
      <c r="C78" s="5">
        <v>0.9</v>
      </c>
      <c r="D78" s="37" t="s">
        <v>72</v>
      </c>
      <c r="E78" s="34" t="s">
        <v>19</v>
      </c>
      <c r="F78" s="5">
        <v>0.9</v>
      </c>
      <c r="G78" s="38">
        <v>14.4</v>
      </c>
    </row>
    <row r="79" spans="1:7" s="41" customFormat="1" ht="24.75" customHeight="1">
      <c r="A79" s="17">
        <v>15</v>
      </c>
      <c r="B79" s="17">
        <v>7</v>
      </c>
      <c r="C79" s="5">
        <v>0.8</v>
      </c>
      <c r="D79" s="37" t="s">
        <v>72</v>
      </c>
      <c r="E79" s="34" t="s">
        <v>19</v>
      </c>
      <c r="F79" s="5">
        <v>0.8</v>
      </c>
      <c r="G79" s="38">
        <v>12.8</v>
      </c>
    </row>
    <row r="80" spans="1:7" s="41" customFormat="1" ht="24.75" customHeight="1">
      <c r="A80" s="17">
        <v>15</v>
      </c>
      <c r="B80" s="9">
        <v>9</v>
      </c>
      <c r="C80" s="5">
        <v>0.4</v>
      </c>
      <c r="D80" s="37" t="s">
        <v>72</v>
      </c>
      <c r="E80" s="34" t="s">
        <v>19</v>
      </c>
      <c r="F80" s="5">
        <v>0.4</v>
      </c>
      <c r="G80" s="40">
        <v>6.4</v>
      </c>
    </row>
    <row r="81" spans="1:7" s="41" customFormat="1" ht="24.75" customHeight="1">
      <c r="A81" s="17">
        <v>15</v>
      </c>
      <c r="B81" s="17">
        <v>8</v>
      </c>
      <c r="C81" s="5">
        <v>0.9</v>
      </c>
      <c r="D81" s="37" t="s">
        <v>72</v>
      </c>
      <c r="E81" s="34" t="s">
        <v>19</v>
      </c>
      <c r="F81" s="5">
        <v>0.9</v>
      </c>
      <c r="G81" s="40">
        <v>6.3</v>
      </c>
    </row>
    <row r="82" spans="1:7" s="41" customFormat="1" ht="24.75" customHeight="1">
      <c r="A82" s="17">
        <v>15</v>
      </c>
      <c r="B82" s="9">
        <v>11</v>
      </c>
      <c r="C82" s="5">
        <v>0.6</v>
      </c>
      <c r="D82" s="37" t="s">
        <v>72</v>
      </c>
      <c r="E82" s="34" t="s">
        <v>19</v>
      </c>
      <c r="F82" s="5">
        <v>0.6</v>
      </c>
      <c r="G82" s="40">
        <v>9.6</v>
      </c>
    </row>
    <row r="83" spans="1:7" s="41" customFormat="1" ht="24.75" customHeight="1">
      <c r="A83" s="9">
        <v>16</v>
      </c>
      <c r="B83" s="9">
        <v>1</v>
      </c>
      <c r="C83" s="5">
        <v>9.4</v>
      </c>
      <c r="D83" s="37" t="s">
        <v>72</v>
      </c>
      <c r="E83" s="34" t="s">
        <v>19</v>
      </c>
      <c r="F83" s="5">
        <v>9.4</v>
      </c>
      <c r="G83" s="5">
        <v>150.4</v>
      </c>
    </row>
    <row r="84" spans="1:7" s="41" customFormat="1" ht="24.75" customHeight="1">
      <c r="A84" s="9">
        <v>16</v>
      </c>
      <c r="B84" s="9">
        <v>2</v>
      </c>
      <c r="C84" s="12">
        <v>1</v>
      </c>
      <c r="D84" s="37" t="s">
        <v>72</v>
      </c>
      <c r="E84" s="34" t="s">
        <v>19</v>
      </c>
      <c r="F84" s="12">
        <v>1</v>
      </c>
      <c r="G84" s="5">
        <v>16</v>
      </c>
    </row>
    <row r="85" spans="1:7" s="41" customFormat="1" ht="24.75" customHeight="1">
      <c r="A85" s="9">
        <v>16</v>
      </c>
      <c r="B85" s="17">
        <v>3</v>
      </c>
      <c r="C85" s="5">
        <v>0.2</v>
      </c>
      <c r="D85" s="37" t="s">
        <v>72</v>
      </c>
      <c r="E85" s="34" t="s">
        <v>19</v>
      </c>
      <c r="F85" s="5">
        <v>0.2</v>
      </c>
      <c r="G85" s="5">
        <v>3.2</v>
      </c>
    </row>
    <row r="86" spans="1:8" s="41" customFormat="1" ht="24.75" customHeight="1">
      <c r="A86" s="9">
        <v>16</v>
      </c>
      <c r="B86" s="9">
        <v>4</v>
      </c>
      <c r="C86" s="47">
        <v>1.8</v>
      </c>
      <c r="D86" s="37" t="s">
        <v>72</v>
      </c>
      <c r="E86" s="34" t="s">
        <v>19</v>
      </c>
      <c r="F86" s="5">
        <v>1.8</v>
      </c>
      <c r="G86" s="5">
        <v>179</v>
      </c>
      <c r="H86" s="44"/>
    </row>
    <row r="87" spans="1:7" s="41" customFormat="1" ht="24.75" customHeight="1">
      <c r="A87" s="9">
        <v>16</v>
      </c>
      <c r="B87" s="16">
        <v>14</v>
      </c>
      <c r="C87" s="5">
        <v>0.9</v>
      </c>
      <c r="D87" s="37" t="s">
        <v>72</v>
      </c>
      <c r="E87" s="34" t="s">
        <v>19</v>
      </c>
      <c r="F87" s="5">
        <v>0.9</v>
      </c>
      <c r="G87" s="5">
        <v>14.4</v>
      </c>
    </row>
    <row r="88" spans="1:7" s="41" customFormat="1" ht="24.75" customHeight="1">
      <c r="A88" s="9">
        <v>16</v>
      </c>
      <c r="B88" s="16">
        <v>20</v>
      </c>
      <c r="C88" s="5">
        <v>0.7</v>
      </c>
      <c r="D88" s="37" t="s">
        <v>72</v>
      </c>
      <c r="E88" s="34" t="s">
        <v>19</v>
      </c>
      <c r="F88" s="5">
        <v>0.7</v>
      </c>
      <c r="G88" s="5">
        <v>11.2</v>
      </c>
    </row>
    <row r="89" spans="1:7" s="41" customFormat="1" ht="24.75" customHeight="1">
      <c r="A89" s="9">
        <v>16</v>
      </c>
      <c r="B89" s="16">
        <v>21</v>
      </c>
      <c r="C89" s="5">
        <v>1.5</v>
      </c>
      <c r="D89" s="37" t="s">
        <v>72</v>
      </c>
      <c r="E89" s="34" t="s">
        <v>19</v>
      </c>
      <c r="F89" s="5">
        <v>1.5</v>
      </c>
      <c r="G89" s="13">
        <v>24</v>
      </c>
    </row>
    <row r="90" spans="1:7" s="41" customFormat="1" ht="24.75" customHeight="1">
      <c r="A90" s="9">
        <v>16</v>
      </c>
      <c r="B90" s="16">
        <v>22</v>
      </c>
      <c r="C90" s="5">
        <v>1.1</v>
      </c>
      <c r="D90" s="37" t="s">
        <v>72</v>
      </c>
      <c r="E90" s="34" t="s">
        <v>19</v>
      </c>
      <c r="F90" s="5">
        <v>1.1</v>
      </c>
      <c r="G90" s="13">
        <v>17.6</v>
      </c>
    </row>
    <row r="91" spans="1:7" s="41" customFormat="1" ht="24.75" customHeight="1">
      <c r="A91" s="9">
        <v>16</v>
      </c>
      <c r="B91" s="16">
        <v>23</v>
      </c>
      <c r="C91" s="5">
        <v>0.8</v>
      </c>
      <c r="D91" s="37" t="s">
        <v>72</v>
      </c>
      <c r="E91" s="34" t="s">
        <v>19</v>
      </c>
      <c r="F91" s="5">
        <v>0.8</v>
      </c>
      <c r="G91" s="5">
        <v>12.8</v>
      </c>
    </row>
    <row r="92" spans="1:7" s="41" customFormat="1" ht="24.75" customHeight="1">
      <c r="A92" s="16">
        <v>17</v>
      </c>
      <c r="B92" s="9">
        <v>1</v>
      </c>
      <c r="C92" s="5">
        <v>2.7</v>
      </c>
      <c r="D92" s="37" t="s">
        <v>72</v>
      </c>
      <c r="E92" s="34" t="s">
        <v>19</v>
      </c>
      <c r="F92" s="5">
        <v>2.7</v>
      </c>
      <c r="G92" s="5">
        <v>43.2</v>
      </c>
    </row>
    <row r="93" spans="1:7" s="41" customFormat="1" ht="24.75" customHeight="1">
      <c r="A93" s="16">
        <v>17</v>
      </c>
      <c r="B93" s="16">
        <v>2</v>
      </c>
      <c r="C93" s="5">
        <v>0.2</v>
      </c>
      <c r="D93" s="37" t="s">
        <v>72</v>
      </c>
      <c r="E93" s="34" t="s">
        <v>19</v>
      </c>
      <c r="F93" s="5">
        <v>0.2</v>
      </c>
      <c r="G93" s="5">
        <v>3.2</v>
      </c>
    </row>
    <row r="94" spans="1:7" s="41" customFormat="1" ht="24.75" customHeight="1">
      <c r="A94" s="16">
        <v>17</v>
      </c>
      <c r="B94" s="16">
        <v>3</v>
      </c>
      <c r="C94" s="5">
        <v>2.3</v>
      </c>
      <c r="D94" s="37" t="s">
        <v>72</v>
      </c>
      <c r="E94" s="34" t="s">
        <v>19</v>
      </c>
      <c r="F94" s="5">
        <v>2.3</v>
      </c>
      <c r="G94" s="5">
        <v>36.8</v>
      </c>
    </row>
    <row r="95" spans="1:7" s="41" customFormat="1" ht="24.75" customHeight="1">
      <c r="A95" s="16">
        <v>17</v>
      </c>
      <c r="B95" s="16">
        <v>4</v>
      </c>
      <c r="C95" s="5">
        <v>0.4</v>
      </c>
      <c r="D95" s="37" t="s">
        <v>72</v>
      </c>
      <c r="E95" s="34" t="s">
        <v>19</v>
      </c>
      <c r="F95" s="5">
        <v>0.4</v>
      </c>
      <c r="G95" s="5">
        <v>6.4</v>
      </c>
    </row>
    <row r="96" spans="1:7" s="41" customFormat="1" ht="24.75" customHeight="1">
      <c r="A96" s="16">
        <v>17</v>
      </c>
      <c r="B96" s="16">
        <v>5</v>
      </c>
      <c r="C96" s="12">
        <v>34</v>
      </c>
      <c r="D96" s="37" t="s">
        <v>72</v>
      </c>
      <c r="E96" s="34" t="s">
        <v>19</v>
      </c>
      <c r="F96" s="12">
        <v>34</v>
      </c>
      <c r="G96" s="5">
        <v>450</v>
      </c>
    </row>
    <row r="97" spans="1:7" s="41" customFormat="1" ht="24.75" customHeight="1">
      <c r="A97" s="16">
        <v>17</v>
      </c>
      <c r="B97" s="16">
        <v>6</v>
      </c>
      <c r="C97" s="5">
        <v>1.2</v>
      </c>
      <c r="D97" s="37" t="s">
        <v>72</v>
      </c>
      <c r="E97" s="34" t="s">
        <v>19</v>
      </c>
      <c r="F97" s="5">
        <v>1.2</v>
      </c>
      <c r="G97" s="5">
        <v>19.2</v>
      </c>
    </row>
    <row r="98" spans="1:7" s="41" customFormat="1" ht="24.75" customHeight="1">
      <c r="A98" s="16">
        <v>17</v>
      </c>
      <c r="B98" s="16">
        <v>8</v>
      </c>
      <c r="C98" s="5">
        <v>0.9</v>
      </c>
      <c r="D98" s="37" t="s">
        <v>72</v>
      </c>
      <c r="E98" s="34" t="s">
        <v>19</v>
      </c>
      <c r="F98" s="5">
        <v>0.9</v>
      </c>
      <c r="G98" s="5">
        <v>14.4</v>
      </c>
    </row>
    <row r="99" spans="1:7" s="41" customFormat="1" ht="24.75" customHeight="1">
      <c r="A99" s="16">
        <v>17</v>
      </c>
      <c r="B99" s="9">
        <v>9</v>
      </c>
      <c r="C99" s="12">
        <v>2</v>
      </c>
      <c r="D99" s="37" t="s">
        <v>72</v>
      </c>
      <c r="E99" s="34" t="s">
        <v>19</v>
      </c>
      <c r="F99" s="12">
        <v>2</v>
      </c>
      <c r="G99" s="5">
        <v>32</v>
      </c>
    </row>
    <row r="100" spans="1:7" s="41" customFormat="1" ht="24.75" customHeight="1">
      <c r="A100" s="16">
        <v>17</v>
      </c>
      <c r="B100" s="16">
        <v>10</v>
      </c>
      <c r="C100" s="5">
        <v>0.3</v>
      </c>
      <c r="D100" s="37" t="s">
        <v>72</v>
      </c>
      <c r="E100" s="34" t="s">
        <v>19</v>
      </c>
      <c r="F100" s="5">
        <v>0.3</v>
      </c>
      <c r="G100" s="5">
        <v>4.8</v>
      </c>
    </row>
    <row r="101" spans="1:7" s="41" customFormat="1" ht="24.75" customHeight="1">
      <c r="A101" s="16">
        <v>17</v>
      </c>
      <c r="B101" s="9">
        <v>12</v>
      </c>
      <c r="C101" s="5">
        <v>0.2</v>
      </c>
      <c r="D101" s="37" t="s">
        <v>72</v>
      </c>
      <c r="E101" s="34" t="s">
        <v>19</v>
      </c>
      <c r="F101" s="11">
        <v>0.2</v>
      </c>
      <c r="G101" s="11">
        <v>3.2</v>
      </c>
    </row>
    <row r="102" spans="1:7" s="41" customFormat="1" ht="24.75" customHeight="1">
      <c r="A102" s="16">
        <v>18</v>
      </c>
      <c r="B102" s="9">
        <v>1</v>
      </c>
      <c r="C102" s="5">
        <v>0.5</v>
      </c>
      <c r="D102" s="37" t="s">
        <v>72</v>
      </c>
      <c r="E102" s="34" t="s">
        <v>19</v>
      </c>
      <c r="F102" s="11">
        <v>0.5</v>
      </c>
      <c r="G102" s="11">
        <v>10</v>
      </c>
    </row>
    <row r="103" spans="1:7" s="41" customFormat="1" ht="24.75" customHeight="1">
      <c r="A103" s="16">
        <v>18</v>
      </c>
      <c r="B103" s="9">
        <v>2</v>
      </c>
      <c r="C103" s="5">
        <v>2.6</v>
      </c>
      <c r="D103" s="37" t="s">
        <v>72</v>
      </c>
      <c r="E103" s="34" t="s">
        <v>19</v>
      </c>
      <c r="F103" s="11">
        <v>2.6</v>
      </c>
      <c r="G103" s="11">
        <v>31.2</v>
      </c>
    </row>
    <row r="104" spans="1:7" s="41" customFormat="1" ht="24.75" customHeight="1">
      <c r="A104" s="16">
        <v>18</v>
      </c>
      <c r="B104" s="9">
        <v>3</v>
      </c>
      <c r="C104" s="5">
        <v>0.9</v>
      </c>
      <c r="D104" s="37" t="s">
        <v>72</v>
      </c>
      <c r="E104" s="34" t="s">
        <v>19</v>
      </c>
      <c r="F104" s="11">
        <v>0.9</v>
      </c>
      <c r="G104" s="11">
        <v>18</v>
      </c>
    </row>
    <row r="105" spans="1:7" s="41" customFormat="1" ht="24.75" customHeight="1">
      <c r="A105" s="16">
        <v>18</v>
      </c>
      <c r="B105" s="16">
        <v>5</v>
      </c>
      <c r="C105" s="5">
        <v>5.9</v>
      </c>
      <c r="D105" s="37" t="s">
        <v>72</v>
      </c>
      <c r="E105" s="34" t="s">
        <v>19</v>
      </c>
      <c r="F105" s="5">
        <v>5.9</v>
      </c>
      <c r="G105" s="5">
        <v>94.4</v>
      </c>
    </row>
    <row r="106" spans="1:7" s="41" customFormat="1" ht="24.75" customHeight="1">
      <c r="A106" s="16">
        <v>18</v>
      </c>
      <c r="B106" s="16">
        <v>4</v>
      </c>
      <c r="C106" s="5">
        <v>4.9</v>
      </c>
      <c r="D106" s="37" t="s">
        <v>72</v>
      </c>
      <c r="E106" s="34" t="s">
        <v>19</v>
      </c>
      <c r="F106" s="5">
        <v>4.9</v>
      </c>
      <c r="G106" s="13">
        <v>50</v>
      </c>
    </row>
    <row r="107" spans="1:7" s="41" customFormat="1" ht="24.75" customHeight="1">
      <c r="A107" s="16">
        <v>18</v>
      </c>
      <c r="B107" s="17">
        <v>6</v>
      </c>
      <c r="C107" s="5">
        <v>0.6</v>
      </c>
      <c r="D107" s="37" t="s">
        <v>72</v>
      </c>
      <c r="E107" s="34" t="s">
        <v>19</v>
      </c>
      <c r="F107" s="5">
        <v>0.6</v>
      </c>
      <c r="G107" s="13">
        <v>9.6</v>
      </c>
    </row>
    <row r="108" spans="1:7" s="41" customFormat="1" ht="24.75" customHeight="1">
      <c r="A108" s="16">
        <v>18</v>
      </c>
      <c r="B108" s="17">
        <v>8</v>
      </c>
      <c r="C108" s="5">
        <v>1.7</v>
      </c>
      <c r="D108" s="37" t="s">
        <v>72</v>
      </c>
      <c r="E108" s="34" t="s">
        <v>19</v>
      </c>
      <c r="F108" s="5">
        <v>1.7</v>
      </c>
      <c r="G108" s="13">
        <v>27.2</v>
      </c>
    </row>
    <row r="109" spans="1:7" s="41" customFormat="1" ht="24.75" customHeight="1">
      <c r="A109" s="16">
        <v>18</v>
      </c>
      <c r="B109" s="17">
        <v>9</v>
      </c>
      <c r="C109" s="67">
        <v>3</v>
      </c>
      <c r="D109" s="37" t="s">
        <v>72</v>
      </c>
      <c r="E109" s="34" t="s">
        <v>19</v>
      </c>
      <c r="F109" s="62">
        <v>3</v>
      </c>
      <c r="G109" s="13">
        <v>21</v>
      </c>
    </row>
    <row r="110" spans="1:7" s="41" customFormat="1" ht="24.75" customHeight="1">
      <c r="A110" s="16">
        <v>19</v>
      </c>
      <c r="B110" s="16">
        <v>2</v>
      </c>
      <c r="C110" s="5">
        <v>1.4</v>
      </c>
      <c r="D110" s="37" t="s">
        <v>72</v>
      </c>
      <c r="E110" s="34" t="s">
        <v>19</v>
      </c>
      <c r="F110" s="5">
        <v>1.4</v>
      </c>
      <c r="G110" s="5">
        <v>27</v>
      </c>
    </row>
    <row r="111" spans="1:7" s="41" customFormat="1" ht="24.75" customHeight="1">
      <c r="A111" s="16">
        <v>19</v>
      </c>
      <c r="B111" s="17">
        <v>3</v>
      </c>
      <c r="C111" s="5">
        <v>1.4</v>
      </c>
      <c r="D111" s="37" t="s">
        <v>72</v>
      </c>
      <c r="E111" s="34" t="s">
        <v>19</v>
      </c>
      <c r="F111" s="5">
        <v>1.4</v>
      </c>
      <c r="G111" s="5">
        <v>31</v>
      </c>
    </row>
    <row r="112" spans="1:7" s="41" customFormat="1" ht="24.75" customHeight="1">
      <c r="A112" s="16">
        <v>19</v>
      </c>
      <c r="B112" s="16">
        <v>4</v>
      </c>
      <c r="C112" s="5">
        <v>3.1</v>
      </c>
      <c r="D112" s="37" t="s">
        <v>72</v>
      </c>
      <c r="E112" s="34" t="s">
        <v>19</v>
      </c>
      <c r="F112" s="5">
        <v>3.1</v>
      </c>
      <c r="G112" s="38">
        <v>49.6</v>
      </c>
    </row>
    <row r="113" spans="1:7" s="41" customFormat="1" ht="24.75" customHeight="1">
      <c r="A113" s="16">
        <v>19</v>
      </c>
      <c r="B113" s="16">
        <v>5</v>
      </c>
      <c r="C113" s="5">
        <v>0.7</v>
      </c>
      <c r="D113" s="37" t="s">
        <v>72</v>
      </c>
      <c r="E113" s="34" t="s">
        <v>19</v>
      </c>
      <c r="F113" s="5">
        <v>0.7</v>
      </c>
      <c r="G113" s="38">
        <v>11.2</v>
      </c>
    </row>
    <row r="114" spans="1:7" s="41" customFormat="1" ht="24.75" customHeight="1">
      <c r="A114" s="16">
        <v>19</v>
      </c>
      <c r="B114" s="16">
        <v>8</v>
      </c>
      <c r="C114" s="5">
        <v>0.3</v>
      </c>
      <c r="D114" s="37" t="s">
        <v>72</v>
      </c>
      <c r="E114" s="34" t="s">
        <v>19</v>
      </c>
      <c r="F114" s="5">
        <v>0.3</v>
      </c>
      <c r="G114" s="38">
        <v>4.8</v>
      </c>
    </row>
    <row r="115" spans="1:7" s="41" customFormat="1" ht="24.75" customHeight="1">
      <c r="A115" s="16">
        <v>19</v>
      </c>
      <c r="B115" s="9">
        <v>9</v>
      </c>
      <c r="C115" s="5">
        <v>0.2</v>
      </c>
      <c r="D115" s="37" t="s">
        <v>72</v>
      </c>
      <c r="E115" s="34" t="s">
        <v>19</v>
      </c>
      <c r="F115" s="5">
        <v>0.2</v>
      </c>
      <c r="G115" s="38">
        <v>3.2</v>
      </c>
    </row>
    <row r="116" spans="1:7" s="41" customFormat="1" ht="24.75" customHeight="1">
      <c r="A116" s="16">
        <v>19</v>
      </c>
      <c r="B116" s="16">
        <v>10</v>
      </c>
      <c r="C116" s="5">
        <v>0.3</v>
      </c>
      <c r="D116" s="37" t="s">
        <v>72</v>
      </c>
      <c r="E116" s="34" t="s">
        <v>19</v>
      </c>
      <c r="F116" s="5">
        <v>0.3</v>
      </c>
      <c r="G116" s="38">
        <v>2.1</v>
      </c>
    </row>
    <row r="117" spans="1:7" s="41" customFormat="1" ht="24.75" customHeight="1">
      <c r="A117" s="16">
        <v>19</v>
      </c>
      <c r="B117" s="16">
        <v>12</v>
      </c>
      <c r="C117" s="5">
        <v>0.4</v>
      </c>
      <c r="D117" s="37" t="s">
        <v>72</v>
      </c>
      <c r="E117" s="34" t="s">
        <v>19</v>
      </c>
      <c r="F117" s="5">
        <v>0.4</v>
      </c>
      <c r="G117" s="5">
        <v>6.4</v>
      </c>
    </row>
    <row r="118" spans="1:7" s="41" customFormat="1" ht="24.75" customHeight="1">
      <c r="A118" s="16">
        <v>19</v>
      </c>
      <c r="B118" s="16">
        <v>18</v>
      </c>
      <c r="C118" s="5">
        <v>1.7</v>
      </c>
      <c r="D118" s="37" t="s">
        <v>72</v>
      </c>
      <c r="E118" s="34" t="s">
        <v>19</v>
      </c>
      <c r="F118" s="5">
        <v>1.7</v>
      </c>
      <c r="G118" s="38">
        <v>27.2</v>
      </c>
    </row>
    <row r="119" spans="1:7" s="41" customFormat="1" ht="24.75" customHeight="1">
      <c r="A119" s="16">
        <v>19</v>
      </c>
      <c r="B119" s="16">
        <v>19</v>
      </c>
      <c r="C119" s="5">
        <v>1.6</v>
      </c>
      <c r="D119" s="37" t="s">
        <v>72</v>
      </c>
      <c r="E119" s="34" t="s">
        <v>19</v>
      </c>
      <c r="F119" s="5">
        <v>1.6</v>
      </c>
      <c r="G119" s="38">
        <v>25.6</v>
      </c>
    </row>
    <row r="120" spans="1:7" s="41" customFormat="1" ht="24.75" customHeight="1">
      <c r="A120" s="16">
        <v>20</v>
      </c>
      <c r="B120" s="16">
        <v>1</v>
      </c>
      <c r="C120" s="5">
        <v>1.7</v>
      </c>
      <c r="D120" s="37" t="s">
        <v>72</v>
      </c>
      <c r="E120" s="5" t="s">
        <v>19</v>
      </c>
      <c r="F120" s="5">
        <v>1.7</v>
      </c>
      <c r="G120" s="39">
        <v>88</v>
      </c>
    </row>
    <row r="121" spans="1:7" s="41" customFormat="1" ht="24.75" customHeight="1">
      <c r="A121" s="17">
        <v>20</v>
      </c>
      <c r="B121" s="17">
        <v>2</v>
      </c>
      <c r="C121" s="20">
        <v>5.1</v>
      </c>
      <c r="D121" s="65" t="s">
        <v>72</v>
      </c>
      <c r="E121" s="66" t="s">
        <v>19</v>
      </c>
      <c r="F121" s="20">
        <v>5.1</v>
      </c>
      <c r="G121" s="21">
        <v>25</v>
      </c>
    </row>
    <row r="122" spans="1:7" s="41" customFormat="1" ht="24.75" customHeight="1">
      <c r="A122" s="17">
        <v>20</v>
      </c>
      <c r="B122" s="17">
        <v>4</v>
      </c>
      <c r="C122" s="5">
        <v>0.4</v>
      </c>
      <c r="D122" s="37" t="s">
        <v>72</v>
      </c>
      <c r="E122" s="34" t="s">
        <v>19</v>
      </c>
      <c r="F122" s="5">
        <v>0.4</v>
      </c>
      <c r="G122" s="38">
        <v>6.4</v>
      </c>
    </row>
    <row r="123" spans="1:7" s="41" customFormat="1" ht="24.75" customHeight="1">
      <c r="A123" s="17">
        <v>20</v>
      </c>
      <c r="B123" s="17">
        <v>7</v>
      </c>
      <c r="C123" s="12">
        <v>1</v>
      </c>
      <c r="D123" s="37" t="s">
        <v>72</v>
      </c>
      <c r="E123" s="34" t="s">
        <v>19</v>
      </c>
      <c r="F123" s="12">
        <v>1</v>
      </c>
      <c r="G123" s="38">
        <v>16</v>
      </c>
    </row>
    <row r="124" spans="1:7" s="41" customFormat="1" ht="24.75" customHeight="1">
      <c r="A124" s="17">
        <v>20</v>
      </c>
      <c r="B124" s="9">
        <v>9</v>
      </c>
      <c r="C124" s="5">
        <v>0.3</v>
      </c>
      <c r="D124" s="37" t="s">
        <v>72</v>
      </c>
      <c r="E124" s="34" t="s">
        <v>19</v>
      </c>
      <c r="F124" s="5">
        <v>0.3</v>
      </c>
      <c r="G124" s="38">
        <v>4.8</v>
      </c>
    </row>
    <row r="125" spans="1:7" s="41" customFormat="1" ht="24.75" customHeight="1">
      <c r="A125" s="17">
        <v>20</v>
      </c>
      <c r="B125" s="17" t="s">
        <v>88</v>
      </c>
      <c r="C125" s="5">
        <v>5.8</v>
      </c>
      <c r="D125" s="37" t="s">
        <v>72</v>
      </c>
      <c r="E125" s="34" t="s">
        <v>19</v>
      </c>
      <c r="F125" s="5">
        <v>5.8</v>
      </c>
      <c r="G125" s="38">
        <v>92.8</v>
      </c>
    </row>
    <row r="126" spans="1:7" s="41" customFormat="1" ht="24.75" customHeight="1">
      <c r="A126" s="17">
        <v>20</v>
      </c>
      <c r="B126" s="17">
        <v>11</v>
      </c>
      <c r="C126" s="5">
        <v>1.7</v>
      </c>
      <c r="D126" s="37" t="s">
        <v>72</v>
      </c>
      <c r="E126" s="34" t="s">
        <v>19</v>
      </c>
      <c r="F126" s="5">
        <v>1.7</v>
      </c>
      <c r="G126" s="38">
        <v>27.2</v>
      </c>
    </row>
    <row r="127" spans="1:7" s="41" customFormat="1" ht="24.75" customHeight="1">
      <c r="A127" s="17">
        <v>20</v>
      </c>
      <c r="B127" s="17">
        <v>13</v>
      </c>
      <c r="C127" s="5">
        <v>0.6</v>
      </c>
      <c r="D127" s="37" t="s">
        <v>72</v>
      </c>
      <c r="E127" s="34" t="s">
        <v>19</v>
      </c>
      <c r="F127" s="5">
        <v>0.6</v>
      </c>
      <c r="G127" s="38">
        <v>9.6</v>
      </c>
    </row>
    <row r="128" spans="1:7" s="41" customFormat="1" ht="24.75" customHeight="1">
      <c r="A128" s="17">
        <v>23</v>
      </c>
      <c r="B128" s="17">
        <v>4</v>
      </c>
      <c r="C128" s="5">
        <v>2.8</v>
      </c>
      <c r="D128" s="37" t="s">
        <v>72</v>
      </c>
      <c r="E128" s="34" t="s">
        <v>19</v>
      </c>
      <c r="F128" s="5">
        <v>2.8</v>
      </c>
      <c r="G128" s="38">
        <v>44.8</v>
      </c>
    </row>
    <row r="129" spans="1:7" s="41" customFormat="1" ht="24.75" customHeight="1">
      <c r="A129" s="17" t="s">
        <v>69</v>
      </c>
      <c r="B129" s="17" t="s">
        <v>82</v>
      </c>
      <c r="C129" s="5">
        <v>1.6</v>
      </c>
      <c r="D129" s="37" t="s">
        <v>72</v>
      </c>
      <c r="E129" s="34" t="s">
        <v>19</v>
      </c>
      <c r="F129" s="5">
        <v>1.6</v>
      </c>
      <c r="G129" s="38">
        <v>24</v>
      </c>
    </row>
    <row r="130" spans="1:7" s="41" customFormat="1" ht="24.75" customHeight="1">
      <c r="A130" s="17">
        <v>23</v>
      </c>
      <c r="B130" s="16">
        <v>7</v>
      </c>
      <c r="C130" s="5">
        <v>1.5</v>
      </c>
      <c r="D130" s="37" t="s">
        <v>72</v>
      </c>
      <c r="E130" s="34" t="s">
        <v>19</v>
      </c>
      <c r="F130" s="5">
        <v>1.5</v>
      </c>
      <c r="G130" s="5">
        <v>24</v>
      </c>
    </row>
    <row r="131" spans="1:7" s="41" customFormat="1" ht="24.75" customHeight="1">
      <c r="A131" s="17">
        <v>23</v>
      </c>
      <c r="B131" s="16">
        <v>8</v>
      </c>
      <c r="C131" s="5">
        <v>0.2</v>
      </c>
      <c r="D131" s="37" t="s">
        <v>72</v>
      </c>
      <c r="E131" s="34" t="s">
        <v>19</v>
      </c>
      <c r="F131" s="5">
        <v>0.2</v>
      </c>
      <c r="G131" s="5">
        <v>3.2</v>
      </c>
    </row>
    <row r="132" spans="1:7" s="41" customFormat="1" ht="24.75" customHeight="1">
      <c r="A132" s="17">
        <v>23</v>
      </c>
      <c r="B132" s="9">
        <v>9</v>
      </c>
      <c r="C132" s="12">
        <v>3</v>
      </c>
      <c r="D132" s="37" t="s">
        <v>72</v>
      </c>
      <c r="E132" s="34" t="s">
        <v>19</v>
      </c>
      <c r="F132" s="12">
        <v>3</v>
      </c>
      <c r="G132" s="5">
        <v>48</v>
      </c>
    </row>
    <row r="133" spans="1:7" s="41" customFormat="1" ht="24.75" customHeight="1">
      <c r="A133" s="17">
        <v>23</v>
      </c>
      <c r="B133" s="17">
        <v>10</v>
      </c>
      <c r="C133" s="5">
        <v>2.2</v>
      </c>
      <c r="D133" s="37" t="s">
        <v>72</v>
      </c>
      <c r="E133" s="34" t="s">
        <v>19</v>
      </c>
      <c r="F133" s="5">
        <v>2.2</v>
      </c>
      <c r="G133" s="13">
        <v>35</v>
      </c>
    </row>
    <row r="134" spans="1:7" s="41" customFormat="1" ht="24.75" customHeight="1">
      <c r="A134" s="17">
        <v>23</v>
      </c>
      <c r="B134" s="9">
        <v>11</v>
      </c>
      <c r="C134" s="11">
        <v>0.1</v>
      </c>
      <c r="D134" s="37" t="s">
        <v>72</v>
      </c>
      <c r="E134" s="34" t="s">
        <v>19</v>
      </c>
      <c r="F134" s="11">
        <v>0.1</v>
      </c>
      <c r="G134" s="19">
        <v>1.6</v>
      </c>
    </row>
    <row r="135" spans="1:7" s="41" customFormat="1" ht="24.75" customHeight="1">
      <c r="A135" s="17">
        <v>23</v>
      </c>
      <c r="B135" s="17">
        <v>12</v>
      </c>
      <c r="C135" s="5">
        <v>3.5</v>
      </c>
      <c r="D135" s="37" t="s">
        <v>72</v>
      </c>
      <c r="E135" s="34" t="s">
        <v>19</v>
      </c>
      <c r="F135" s="20">
        <v>3.5</v>
      </c>
      <c r="G135" s="21">
        <v>56</v>
      </c>
    </row>
    <row r="136" spans="1:7" s="41" customFormat="1" ht="24.75" customHeight="1">
      <c r="A136" s="17">
        <v>23</v>
      </c>
      <c r="B136" s="17">
        <v>13</v>
      </c>
      <c r="C136" s="5">
        <v>1.2</v>
      </c>
      <c r="D136" s="37" t="s">
        <v>72</v>
      </c>
      <c r="E136" s="34" t="s">
        <v>19</v>
      </c>
      <c r="F136" s="5">
        <v>1.2</v>
      </c>
      <c r="G136" s="13">
        <v>19</v>
      </c>
    </row>
    <row r="137" spans="1:7" s="41" customFormat="1" ht="24.75" customHeight="1">
      <c r="A137" s="17">
        <v>23</v>
      </c>
      <c r="B137" s="9">
        <v>14</v>
      </c>
      <c r="C137" s="5">
        <v>4.2</v>
      </c>
      <c r="D137" s="37" t="s">
        <v>72</v>
      </c>
      <c r="E137" s="34" t="s">
        <v>19</v>
      </c>
      <c r="F137" s="20">
        <v>4.2</v>
      </c>
      <c r="G137" s="21">
        <v>67.2</v>
      </c>
    </row>
    <row r="138" spans="1:7" s="41" customFormat="1" ht="24.75" customHeight="1">
      <c r="A138" s="17">
        <v>23</v>
      </c>
      <c r="B138" s="17">
        <v>15</v>
      </c>
      <c r="C138" s="5">
        <v>3.4</v>
      </c>
      <c r="D138" s="37" t="s">
        <v>72</v>
      </c>
      <c r="E138" s="34" t="s">
        <v>19</v>
      </c>
      <c r="F138" s="5">
        <v>3.4</v>
      </c>
      <c r="G138" s="13">
        <v>54</v>
      </c>
    </row>
    <row r="139" spans="1:7" s="41" customFormat="1" ht="24.75" customHeight="1">
      <c r="A139" s="17">
        <v>23</v>
      </c>
      <c r="B139" s="17">
        <v>16</v>
      </c>
      <c r="C139" s="20">
        <v>1.8</v>
      </c>
      <c r="D139" s="37" t="s">
        <v>72</v>
      </c>
      <c r="E139" s="34" t="s">
        <v>19</v>
      </c>
      <c r="F139" s="20">
        <v>1.8</v>
      </c>
      <c r="G139" s="21">
        <v>28.8</v>
      </c>
    </row>
    <row r="140" spans="1:7" s="41" customFormat="1" ht="24.75" customHeight="1">
      <c r="A140" s="17">
        <v>23</v>
      </c>
      <c r="B140" s="17">
        <v>19</v>
      </c>
      <c r="C140" s="5">
        <v>1.5</v>
      </c>
      <c r="D140" s="37" t="s">
        <v>72</v>
      </c>
      <c r="E140" s="34" t="s">
        <v>19</v>
      </c>
      <c r="F140" s="5">
        <v>1.5</v>
      </c>
      <c r="G140" s="13">
        <v>24</v>
      </c>
    </row>
    <row r="141" spans="1:7" s="41" customFormat="1" ht="24.75" customHeight="1">
      <c r="A141" s="17">
        <v>23</v>
      </c>
      <c r="B141" s="17">
        <v>17</v>
      </c>
      <c r="C141" s="5">
        <v>0.8</v>
      </c>
      <c r="D141" s="37" t="s">
        <v>72</v>
      </c>
      <c r="E141" s="34" t="s">
        <v>19</v>
      </c>
      <c r="F141" s="5">
        <v>0.8</v>
      </c>
      <c r="G141" s="19">
        <v>12.8</v>
      </c>
    </row>
    <row r="142" spans="1:7" s="41" customFormat="1" ht="24.75" customHeight="1">
      <c r="A142" s="17">
        <v>23</v>
      </c>
      <c r="B142" s="17">
        <v>18</v>
      </c>
      <c r="C142" s="23">
        <v>2.3</v>
      </c>
      <c r="D142" s="37" t="s">
        <v>72</v>
      </c>
      <c r="E142" s="34" t="s">
        <v>19</v>
      </c>
      <c r="F142" s="23">
        <v>2.3</v>
      </c>
      <c r="G142" s="13">
        <v>36.8</v>
      </c>
    </row>
    <row r="143" spans="1:7" s="41" customFormat="1" ht="24.75" customHeight="1">
      <c r="A143" s="17" t="s">
        <v>89</v>
      </c>
      <c r="B143" s="17" t="s">
        <v>44</v>
      </c>
      <c r="C143" s="23">
        <v>3.2</v>
      </c>
      <c r="D143" s="37" t="s">
        <v>72</v>
      </c>
      <c r="E143" s="34" t="s">
        <v>19</v>
      </c>
      <c r="F143" s="23">
        <v>3.2</v>
      </c>
      <c r="G143" s="13">
        <v>35.2</v>
      </c>
    </row>
    <row r="144" spans="1:7" s="41" customFormat="1" ht="24.75" customHeight="1">
      <c r="A144" s="17">
        <v>36</v>
      </c>
      <c r="B144" s="17">
        <v>1</v>
      </c>
      <c r="C144" s="23">
        <v>2.2</v>
      </c>
      <c r="D144" s="37" t="s">
        <v>72</v>
      </c>
      <c r="E144" s="34" t="s">
        <v>19</v>
      </c>
      <c r="F144" s="23">
        <v>2.2</v>
      </c>
      <c r="G144" s="13">
        <v>15.4</v>
      </c>
    </row>
    <row r="145" spans="1:7" s="41" customFormat="1" ht="24.75" customHeight="1">
      <c r="A145" s="17">
        <v>36</v>
      </c>
      <c r="B145" s="17">
        <v>2</v>
      </c>
      <c r="C145" s="23">
        <v>30.6</v>
      </c>
      <c r="D145" s="37" t="s">
        <v>72</v>
      </c>
      <c r="E145" s="34" t="s">
        <v>19</v>
      </c>
      <c r="F145" s="23">
        <v>30.6</v>
      </c>
      <c r="G145" s="13">
        <v>214.2</v>
      </c>
    </row>
    <row r="146" spans="1:7" s="41" customFormat="1" ht="24.75" customHeight="1">
      <c r="A146" s="17">
        <v>36</v>
      </c>
      <c r="B146" s="17">
        <v>3</v>
      </c>
      <c r="C146" s="23">
        <v>7.5</v>
      </c>
      <c r="D146" s="37" t="s">
        <v>72</v>
      </c>
      <c r="E146" s="34" t="s">
        <v>19</v>
      </c>
      <c r="F146" s="23">
        <v>7.5</v>
      </c>
      <c r="G146" s="13">
        <v>52.5</v>
      </c>
    </row>
    <row r="147" spans="1:7" s="41" customFormat="1" ht="24.75" customHeight="1">
      <c r="A147" s="17">
        <v>37</v>
      </c>
      <c r="B147" s="17">
        <v>1</v>
      </c>
      <c r="C147" s="23">
        <v>1.6</v>
      </c>
      <c r="D147" s="37" t="s">
        <v>72</v>
      </c>
      <c r="E147" s="34" t="s">
        <v>19</v>
      </c>
      <c r="F147" s="23">
        <v>1.6</v>
      </c>
      <c r="G147" s="13">
        <v>11.2</v>
      </c>
    </row>
    <row r="148" spans="1:7" s="41" customFormat="1" ht="24.75" customHeight="1">
      <c r="A148" s="17">
        <v>37</v>
      </c>
      <c r="B148" s="17">
        <v>2</v>
      </c>
      <c r="C148" s="5">
        <v>28.8</v>
      </c>
      <c r="D148" s="37" t="s">
        <v>72</v>
      </c>
      <c r="E148" s="34" t="s">
        <v>19</v>
      </c>
      <c r="F148" s="5">
        <v>28.8</v>
      </c>
      <c r="G148" s="13">
        <v>100</v>
      </c>
    </row>
    <row r="149" spans="1:7" s="41" customFormat="1" ht="24.75" customHeight="1">
      <c r="A149" s="17">
        <v>37</v>
      </c>
      <c r="B149" s="17">
        <v>3</v>
      </c>
      <c r="C149" s="5">
        <v>0.4</v>
      </c>
      <c r="D149" s="37" t="s">
        <v>72</v>
      </c>
      <c r="E149" s="34" t="s">
        <v>19</v>
      </c>
      <c r="F149" s="5">
        <v>0.4</v>
      </c>
      <c r="G149" s="19">
        <v>2.8</v>
      </c>
    </row>
    <row r="150" spans="1:7" s="41" customFormat="1" ht="24.75" customHeight="1">
      <c r="A150" s="17">
        <v>37</v>
      </c>
      <c r="B150" s="17">
        <v>4</v>
      </c>
      <c r="C150" s="5">
        <v>0.3</v>
      </c>
      <c r="D150" s="37" t="s">
        <v>72</v>
      </c>
      <c r="E150" s="34" t="s">
        <v>19</v>
      </c>
      <c r="F150" s="5">
        <v>0.3</v>
      </c>
      <c r="G150" s="19">
        <v>2.1</v>
      </c>
    </row>
    <row r="151" spans="1:7" s="41" customFormat="1" ht="24.75" customHeight="1">
      <c r="A151" s="17">
        <v>37</v>
      </c>
      <c r="B151" s="17">
        <v>5</v>
      </c>
      <c r="C151" s="5">
        <v>5.8</v>
      </c>
      <c r="D151" s="37" t="s">
        <v>72</v>
      </c>
      <c r="E151" s="34" t="s">
        <v>19</v>
      </c>
      <c r="F151" s="5">
        <v>5.8</v>
      </c>
      <c r="G151" s="19">
        <v>40.6</v>
      </c>
    </row>
    <row r="152" spans="1:7" s="41" customFormat="1" ht="24.75" customHeight="1">
      <c r="A152" s="17">
        <v>38</v>
      </c>
      <c r="B152" s="17">
        <v>1</v>
      </c>
      <c r="C152" s="12">
        <v>15</v>
      </c>
      <c r="D152" s="37" t="s">
        <v>72</v>
      </c>
      <c r="E152" s="34" t="s">
        <v>19</v>
      </c>
      <c r="F152" s="12">
        <v>15</v>
      </c>
      <c r="G152" s="19">
        <v>105</v>
      </c>
    </row>
    <row r="153" spans="1:7" s="41" customFormat="1" ht="24.75" customHeight="1">
      <c r="A153" s="17" t="s">
        <v>74</v>
      </c>
      <c r="B153" s="17">
        <v>4</v>
      </c>
      <c r="C153" s="12">
        <v>2</v>
      </c>
      <c r="D153" s="37" t="s">
        <v>72</v>
      </c>
      <c r="E153" s="34" t="s">
        <v>19</v>
      </c>
      <c r="F153" s="12">
        <v>2</v>
      </c>
      <c r="G153" s="19">
        <v>14</v>
      </c>
    </row>
    <row r="154" spans="1:7" s="41" customFormat="1" ht="24.75" customHeight="1">
      <c r="A154" s="17" t="s">
        <v>71</v>
      </c>
      <c r="B154" s="17">
        <v>6</v>
      </c>
      <c r="C154" s="12">
        <v>1</v>
      </c>
      <c r="D154" s="37" t="s">
        <v>72</v>
      </c>
      <c r="E154" s="34" t="s">
        <v>19</v>
      </c>
      <c r="F154" s="12">
        <v>1</v>
      </c>
      <c r="G154" s="19">
        <v>7</v>
      </c>
    </row>
    <row r="155" spans="1:7" s="41" customFormat="1" ht="24.75" customHeight="1">
      <c r="A155" s="17" t="s">
        <v>75</v>
      </c>
      <c r="B155" s="17">
        <v>6</v>
      </c>
      <c r="C155" s="5">
        <v>2.5</v>
      </c>
      <c r="D155" s="37" t="s">
        <v>72</v>
      </c>
      <c r="E155" s="34" t="s">
        <v>19</v>
      </c>
      <c r="F155" s="5">
        <v>2.5</v>
      </c>
      <c r="G155" s="19">
        <v>17.5</v>
      </c>
    </row>
    <row r="156" spans="1:7" s="41" customFormat="1" ht="24.75" customHeight="1">
      <c r="A156" s="17" t="s">
        <v>74</v>
      </c>
      <c r="B156" s="17" t="s">
        <v>86</v>
      </c>
      <c r="C156" s="5">
        <v>5.3</v>
      </c>
      <c r="D156" s="37" t="s">
        <v>72</v>
      </c>
      <c r="E156" s="34" t="s">
        <v>19</v>
      </c>
      <c r="F156" s="5">
        <v>5.3</v>
      </c>
      <c r="G156" s="19">
        <v>66</v>
      </c>
    </row>
    <row r="157" spans="1:7" s="41" customFormat="1" ht="24.75" customHeight="1">
      <c r="A157" s="17" t="s">
        <v>75</v>
      </c>
      <c r="B157" s="17">
        <v>7</v>
      </c>
      <c r="C157" s="5">
        <v>16.6</v>
      </c>
      <c r="D157" s="37" t="s">
        <v>72</v>
      </c>
      <c r="E157" s="34" t="s">
        <v>19</v>
      </c>
      <c r="F157" s="5">
        <v>16.6</v>
      </c>
      <c r="G157" s="19">
        <v>116.2</v>
      </c>
    </row>
    <row r="158" spans="1:7" s="41" customFormat="1" ht="15" customHeight="1">
      <c r="A158" s="30"/>
      <c r="B158" s="31"/>
      <c r="C158" s="60">
        <f>C9+C10+C11+C12+C13+C14+C15+C16+C17+C18+C19+C20+C22+C21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104+C105+C106+C107+C108+C109+C110+C111+C112+C113+C114+C115+C116+C117+C118+C119+C120+C121+C122+C123+C124+C125+C126+C127+C128+C129+C130+C131+C132+C133+C134+C135+C136+C137+C138+C139+C140+C141+C142+C143+C144+C145+C146+C147+C148+C149+C150+C151+C152+C153+C154+C155+C156+C157</f>
        <v>480.70000000000005</v>
      </c>
      <c r="D158" s="32"/>
      <c r="E158" s="32"/>
      <c r="F158" s="60">
        <f>SUM(F9:F157)</f>
        <v>480.70000000000005</v>
      </c>
      <c r="G158" s="32">
        <f>SUM(G9:G157)</f>
        <v>6401.200000000002</v>
      </c>
    </row>
    <row r="159" spans="1:7" s="41" customFormat="1" ht="0.75" customHeight="1">
      <c r="A159" s="9"/>
      <c r="B159" s="10"/>
      <c r="C159" s="5"/>
      <c r="D159" s="35"/>
      <c r="E159" s="35"/>
      <c r="F159" s="5"/>
      <c r="G159" s="5"/>
    </row>
    <row r="160" spans="1:7" s="41" customFormat="1" ht="13.5" customHeight="1" hidden="1">
      <c r="A160" s="9"/>
      <c r="B160" s="10"/>
      <c r="C160" s="5"/>
      <c r="D160" s="35"/>
      <c r="E160" s="35"/>
      <c r="F160" s="5"/>
      <c r="G160" s="5"/>
    </row>
    <row r="161" spans="1:7" s="41" customFormat="1" ht="21" customHeight="1">
      <c r="A161" s="77" t="s">
        <v>57</v>
      </c>
      <c r="B161" s="78"/>
      <c r="C161" s="78"/>
      <c r="D161" s="78"/>
      <c r="E161" s="78"/>
      <c r="F161" s="78"/>
      <c r="G161" s="79"/>
    </row>
    <row r="162" spans="1:7" s="41" customFormat="1" ht="21" customHeight="1">
      <c r="A162" s="25">
        <v>1</v>
      </c>
      <c r="B162" s="25">
        <v>1</v>
      </c>
      <c r="C162" s="48">
        <v>6.7</v>
      </c>
      <c r="D162" s="37" t="s">
        <v>72</v>
      </c>
      <c r="E162" s="49" t="s">
        <v>29</v>
      </c>
      <c r="F162" s="50">
        <v>6.7</v>
      </c>
      <c r="G162" s="51">
        <v>676.7</v>
      </c>
    </row>
    <row r="163" spans="1:7" s="41" customFormat="1" ht="21" customHeight="1">
      <c r="A163" s="25">
        <v>1</v>
      </c>
      <c r="B163" s="25">
        <v>2</v>
      </c>
      <c r="C163" s="48">
        <v>1.6</v>
      </c>
      <c r="D163" s="37" t="s">
        <v>72</v>
      </c>
      <c r="E163" s="49" t="s">
        <v>29</v>
      </c>
      <c r="F163" s="51">
        <v>1.6</v>
      </c>
      <c r="G163" s="51">
        <v>328</v>
      </c>
    </row>
    <row r="164" spans="1:7" s="41" customFormat="1" ht="21" customHeight="1">
      <c r="A164" s="25">
        <v>1</v>
      </c>
      <c r="B164" s="25">
        <v>3</v>
      </c>
      <c r="C164" s="48">
        <v>28.5</v>
      </c>
      <c r="D164" s="37" t="s">
        <v>72</v>
      </c>
      <c r="E164" s="49" t="s">
        <v>19</v>
      </c>
      <c r="F164" s="48">
        <v>28.5</v>
      </c>
      <c r="G164" s="51">
        <f aca="true" t="shared" si="0" ref="G164:G233">F164*15</f>
        <v>427.5</v>
      </c>
    </row>
    <row r="165" spans="1:7" s="41" customFormat="1" ht="21" customHeight="1">
      <c r="A165" s="25">
        <v>1</v>
      </c>
      <c r="B165" s="25">
        <v>4</v>
      </c>
      <c r="C165" s="48">
        <v>5.5</v>
      </c>
      <c r="D165" s="37" t="s">
        <v>72</v>
      </c>
      <c r="E165" s="49" t="s">
        <v>19</v>
      </c>
      <c r="F165" s="48">
        <v>5.5</v>
      </c>
      <c r="G165" s="51">
        <f t="shared" si="0"/>
        <v>82.5</v>
      </c>
    </row>
    <row r="166" spans="1:7" s="41" customFormat="1" ht="21" customHeight="1">
      <c r="A166" s="25">
        <v>1</v>
      </c>
      <c r="B166" s="25">
        <v>5</v>
      </c>
      <c r="C166" s="48">
        <v>9.3</v>
      </c>
      <c r="D166" s="37" t="s">
        <v>72</v>
      </c>
      <c r="E166" s="49" t="s">
        <v>19</v>
      </c>
      <c r="F166" s="48">
        <v>9.3</v>
      </c>
      <c r="G166" s="51">
        <f t="shared" si="0"/>
        <v>139.5</v>
      </c>
    </row>
    <row r="167" spans="1:7" s="41" customFormat="1" ht="21" customHeight="1">
      <c r="A167" s="25">
        <v>1</v>
      </c>
      <c r="B167" s="25">
        <v>7</v>
      </c>
      <c r="C167" s="48">
        <v>2.2</v>
      </c>
      <c r="D167" s="37" t="s">
        <v>72</v>
      </c>
      <c r="E167" s="49" t="s">
        <v>19</v>
      </c>
      <c r="F167" s="48">
        <v>2.2</v>
      </c>
      <c r="G167" s="51">
        <f t="shared" si="0"/>
        <v>33</v>
      </c>
    </row>
    <row r="168" spans="1:7" s="41" customFormat="1" ht="21" customHeight="1">
      <c r="A168" s="25">
        <v>1</v>
      </c>
      <c r="B168" s="25">
        <v>8</v>
      </c>
      <c r="C168" s="48">
        <v>0.8</v>
      </c>
      <c r="D168" s="37" t="s">
        <v>72</v>
      </c>
      <c r="E168" s="49" t="s">
        <v>19</v>
      </c>
      <c r="F168" s="48">
        <v>0.8</v>
      </c>
      <c r="G168" s="51">
        <f t="shared" si="0"/>
        <v>12</v>
      </c>
    </row>
    <row r="169" spans="1:7" s="41" customFormat="1" ht="21" customHeight="1">
      <c r="A169" s="25">
        <v>1</v>
      </c>
      <c r="B169" s="25">
        <v>9</v>
      </c>
      <c r="C169" s="48">
        <v>3.1</v>
      </c>
      <c r="D169" s="37" t="s">
        <v>72</v>
      </c>
      <c r="E169" s="49" t="s">
        <v>19</v>
      </c>
      <c r="F169" s="48">
        <v>3.1</v>
      </c>
      <c r="G169" s="51">
        <f t="shared" si="0"/>
        <v>46.5</v>
      </c>
    </row>
    <row r="170" spans="1:7" s="41" customFormat="1" ht="21" customHeight="1">
      <c r="A170" s="25">
        <v>1</v>
      </c>
      <c r="B170" s="25">
        <v>10</v>
      </c>
      <c r="C170" s="48">
        <v>1.3</v>
      </c>
      <c r="D170" s="37" t="s">
        <v>72</v>
      </c>
      <c r="E170" s="49" t="s">
        <v>19</v>
      </c>
      <c r="F170" s="48">
        <v>1.3</v>
      </c>
      <c r="G170" s="51">
        <f t="shared" si="0"/>
        <v>19.5</v>
      </c>
    </row>
    <row r="171" spans="1:7" s="41" customFormat="1" ht="21" customHeight="1">
      <c r="A171" s="25">
        <v>1</v>
      </c>
      <c r="B171" s="25">
        <v>11</v>
      </c>
      <c r="C171" s="48">
        <v>0.8</v>
      </c>
      <c r="D171" s="37" t="s">
        <v>72</v>
      </c>
      <c r="E171" s="49" t="s">
        <v>19</v>
      </c>
      <c r="F171" s="48">
        <v>0.8</v>
      </c>
      <c r="G171" s="51">
        <f t="shared" si="0"/>
        <v>12</v>
      </c>
    </row>
    <row r="172" spans="1:7" s="41" customFormat="1" ht="21" customHeight="1">
      <c r="A172" s="25">
        <v>1</v>
      </c>
      <c r="B172" s="25">
        <v>12</v>
      </c>
      <c r="C172" s="48">
        <v>1</v>
      </c>
      <c r="D172" s="37" t="s">
        <v>72</v>
      </c>
      <c r="E172" s="52" t="s">
        <v>19</v>
      </c>
      <c r="F172" s="48">
        <v>1</v>
      </c>
      <c r="G172" s="51">
        <f t="shared" si="0"/>
        <v>15</v>
      </c>
    </row>
    <row r="173" spans="1:7" s="41" customFormat="1" ht="21" customHeight="1">
      <c r="A173" s="25">
        <v>2</v>
      </c>
      <c r="B173" s="25">
        <v>2</v>
      </c>
      <c r="C173" s="48">
        <v>10.5</v>
      </c>
      <c r="D173" s="37" t="s">
        <v>72</v>
      </c>
      <c r="E173" s="49" t="s">
        <v>19</v>
      </c>
      <c r="F173" s="48">
        <v>10.5</v>
      </c>
      <c r="G173" s="51">
        <f t="shared" si="0"/>
        <v>157.5</v>
      </c>
    </row>
    <row r="174" spans="1:7" s="41" customFormat="1" ht="21" customHeight="1">
      <c r="A174" s="25">
        <v>2</v>
      </c>
      <c r="B174" s="25">
        <v>3</v>
      </c>
      <c r="C174" s="48">
        <v>4.2</v>
      </c>
      <c r="D174" s="37" t="s">
        <v>72</v>
      </c>
      <c r="E174" s="49" t="s">
        <v>19</v>
      </c>
      <c r="F174" s="48">
        <v>4.2</v>
      </c>
      <c r="G174" s="51">
        <f t="shared" si="0"/>
        <v>63</v>
      </c>
    </row>
    <row r="175" spans="1:7" s="41" customFormat="1" ht="21" customHeight="1">
      <c r="A175" s="25">
        <v>2</v>
      </c>
      <c r="B175" s="25">
        <v>4</v>
      </c>
      <c r="C175" s="48">
        <v>2.4</v>
      </c>
      <c r="D175" s="37" t="s">
        <v>72</v>
      </c>
      <c r="E175" s="49" t="s">
        <v>19</v>
      </c>
      <c r="F175" s="48">
        <v>2.4</v>
      </c>
      <c r="G175" s="51">
        <f t="shared" si="0"/>
        <v>36</v>
      </c>
    </row>
    <row r="176" spans="1:7" s="41" customFormat="1" ht="21" customHeight="1">
      <c r="A176" s="25">
        <v>2</v>
      </c>
      <c r="B176" s="25">
        <v>5</v>
      </c>
      <c r="C176" s="48">
        <v>0.5</v>
      </c>
      <c r="D176" s="37" t="s">
        <v>72</v>
      </c>
      <c r="E176" s="49" t="s">
        <v>19</v>
      </c>
      <c r="F176" s="48">
        <v>0.5</v>
      </c>
      <c r="G176" s="51">
        <f t="shared" si="0"/>
        <v>7.5</v>
      </c>
    </row>
    <row r="177" spans="1:7" s="41" customFormat="1" ht="21" customHeight="1">
      <c r="A177" s="25">
        <v>2</v>
      </c>
      <c r="B177" s="25">
        <v>6</v>
      </c>
      <c r="C177" s="48">
        <v>8.3</v>
      </c>
      <c r="D177" s="37" t="s">
        <v>72</v>
      </c>
      <c r="E177" s="49" t="s">
        <v>19</v>
      </c>
      <c r="F177" s="48">
        <v>8.3</v>
      </c>
      <c r="G177" s="51">
        <f t="shared" si="0"/>
        <v>124.50000000000001</v>
      </c>
    </row>
    <row r="178" spans="1:7" s="41" customFormat="1" ht="21" customHeight="1">
      <c r="A178" s="25">
        <v>2</v>
      </c>
      <c r="B178" s="25">
        <v>7</v>
      </c>
      <c r="C178" s="48">
        <v>1.5</v>
      </c>
      <c r="D178" s="37" t="s">
        <v>72</v>
      </c>
      <c r="E178" s="49" t="s">
        <v>19</v>
      </c>
      <c r="F178" s="48">
        <v>1.5</v>
      </c>
      <c r="G178" s="51">
        <f t="shared" si="0"/>
        <v>22.5</v>
      </c>
    </row>
    <row r="179" spans="1:7" s="41" customFormat="1" ht="21" customHeight="1">
      <c r="A179" s="25">
        <v>2</v>
      </c>
      <c r="B179" s="25">
        <v>8</v>
      </c>
      <c r="C179" s="48">
        <v>2.4</v>
      </c>
      <c r="D179" s="37" t="s">
        <v>72</v>
      </c>
      <c r="E179" s="49" t="s">
        <v>19</v>
      </c>
      <c r="F179" s="48">
        <v>2.4</v>
      </c>
      <c r="G179" s="51">
        <f t="shared" si="0"/>
        <v>36</v>
      </c>
    </row>
    <row r="180" spans="1:7" ht="21" customHeight="1">
      <c r="A180" s="25">
        <v>2</v>
      </c>
      <c r="B180" s="25">
        <v>9</v>
      </c>
      <c r="C180" s="48">
        <v>1.2</v>
      </c>
      <c r="D180" s="37" t="s">
        <v>72</v>
      </c>
      <c r="E180" s="49" t="s">
        <v>19</v>
      </c>
      <c r="F180" s="48">
        <v>1.2</v>
      </c>
      <c r="G180" s="51">
        <f t="shared" si="0"/>
        <v>18</v>
      </c>
    </row>
    <row r="181" spans="1:7" ht="21" customHeight="1">
      <c r="A181" s="25">
        <v>2</v>
      </c>
      <c r="B181" s="25" t="s">
        <v>30</v>
      </c>
      <c r="C181" s="48">
        <v>12.2</v>
      </c>
      <c r="D181" s="37" t="s">
        <v>72</v>
      </c>
      <c r="E181" s="49" t="s">
        <v>19</v>
      </c>
      <c r="F181" s="48">
        <v>12.2</v>
      </c>
      <c r="G181" s="51">
        <f t="shared" si="0"/>
        <v>183</v>
      </c>
    </row>
    <row r="182" spans="1:7" ht="21" customHeight="1">
      <c r="A182" s="25">
        <v>2</v>
      </c>
      <c r="B182" s="25">
        <v>13</v>
      </c>
      <c r="C182" s="48">
        <v>0.3</v>
      </c>
      <c r="D182" s="37" t="s">
        <v>72</v>
      </c>
      <c r="E182" s="49" t="s">
        <v>19</v>
      </c>
      <c r="F182" s="48">
        <v>0.3</v>
      </c>
      <c r="G182" s="51">
        <f t="shared" si="0"/>
        <v>4.5</v>
      </c>
    </row>
    <row r="183" spans="1:7" ht="21" customHeight="1">
      <c r="A183" s="25">
        <v>6</v>
      </c>
      <c r="B183" s="25">
        <v>10</v>
      </c>
      <c r="C183" s="48">
        <v>4.7</v>
      </c>
      <c r="D183" s="37" t="s">
        <v>72</v>
      </c>
      <c r="E183" s="49" t="s">
        <v>19</v>
      </c>
      <c r="F183" s="48">
        <v>4.7</v>
      </c>
      <c r="G183" s="51">
        <f t="shared" si="0"/>
        <v>70.5</v>
      </c>
    </row>
    <row r="184" spans="1:7" ht="21" customHeight="1">
      <c r="A184" s="25">
        <v>6</v>
      </c>
      <c r="B184" s="25">
        <v>12</v>
      </c>
      <c r="C184" s="48">
        <v>4.2</v>
      </c>
      <c r="D184" s="37" t="s">
        <v>72</v>
      </c>
      <c r="E184" s="49" t="s">
        <v>19</v>
      </c>
      <c r="F184" s="48">
        <v>4.2</v>
      </c>
      <c r="G184" s="51">
        <f t="shared" si="0"/>
        <v>63</v>
      </c>
    </row>
    <row r="185" spans="1:7" ht="21" customHeight="1">
      <c r="A185" s="25">
        <v>6</v>
      </c>
      <c r="B185" s="25">
        <v>18</v>
      </c>
      <c r="C185" s="48">
        <v>23.6</v>
      </c>
      <c r="D185" s="37" t="s">
        <v>72</v>
      </c>
      <c r="E185" s="49" t="s">
        <v>19</v>
      </c>
      <c r="F185" s="48">
        <v>23.6</v>
      </c>
      <c r="G185" s="51">
        <f t="shared" si="0"/>
        <v>354</v>
      </c>
    </row>
    <row r="186" spans="1:7" ht="21" customHeight="1">
      <c r="A186" s="25">
        <v>6</v>
      </c>
      <c r="B186" s="25">
        <v>20</v>
      </c>
      <c r="C186" s="48">
        <v>2.4</v>
      </c>
      <c r="D186" s="37" t="s">
        <v>72</v>
      </c>
      <c r="E186" s="49" t="s">
        <v>19</v>
      </c>
      <c r="F186" s="48">
        <v>2.4</v>
      </c>
      <c r="G186" s="51">
        <f t="shared" si="0"/>
        <v>36</v>
      </c>
    </row>
    <row r="187" spans="1:32" s="24" customFormat="1" ht="21" customHeight="1">
      <c r="A187" s="25">
        <v>6</v>
      </c>
      <c r="B187" s="25">
        <v>36</v>
      </c>
      <c r="C187" s="48">
        <v>16.5</v>
      </c>
      <c r="D187" s="37" t="s">
        <v>72</v>
      </c>
      <c r="E187" s="49" t="s">
        <v>19</v>
      </c>
      <c r="F187" s="48">
        <v>16.5</v>
      </c>
      <c r="G187" s="51">
        <f t="shared" si="0"/>
        <v>247.5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s="24" customFormat="1" ht="21" customHeight="1">
      <c r="A188" s="25">
        <v>7</v>
      </c>
      <c r="B188" s="25">
        <v>1</v>
      </c>
      <c r="C188" s="48">
        <v>0.7</v>
      </c>
      <c r="D188" s="37" t="s">
        <v>72</v>
      </c>
      <c r="E188" s="49" t="s">
        <v>19</v>
      </c>
      <c r="F188" s="48">
        <v>0.7</v>
      </c>
      <c r="G188" s="51">
        <f t="shared" si="0"/>
        <v>10.5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s="24" customFormat="1" ht="21" customHeight="1">
      <c r="A189" s="25">
        <v>7</v>
      </c>
      <c r="B189" s="25">
        <v>2</v>
      </c>
      <c r="C189" s="48">
        <v>1</v>
      </c>
      <c r="D189" s="37" t="s">
        <v>72</v>
      </c>
      <c r="E189" s="49" t="s">
        <v>19</v>
      </c>
      <c r="F189" s="48">
        <v>1</v>
      </c>
      <c r="G189" s="51">
        <f t="shared" si="0"/>
        <v>15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s="24" customFormat="1" ht="21" customHeight="1">
      <c r="A190" s="25">
        <v>7</v>
      </c>
      <c r="B190" s="25">
        <v>3</v>
      </c>
      <c r="C190" s="48">
        <v>0.5</v>
      </c>
      <c r="D190" s="37" t="s">
        <v>72</v>
      </c>
      <c r="E190" s="49" t="s">
        <v>19</v>
      </c>
      <c r="F190" s="48">
        <v>0.5</v>
      </c>
      <c r="G190" s="51">
        <f t="shared" si="0"/>
        <v>7.5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s="24" customFormat="1" ht="21" customHeight="1">
      <c r="A191" s="25">
        <v>7</v>
      </c>
      <c r="B191" s="25">
        <v>4</v>
      </c>
      <c r="C191" s="48">
        <v>14.6</v>
      </c>
      <c r="D191" s="37" t="s">
        <v>72</v>
      </c>
      <c r="E191" s="49" t="s">
        <v>19</v>
      </c>
      <c r="F191" s="48">
        <v>14.6</v>
      </c>
      <c r="G191" s="51">
        <f t="shared" si="0"/>
        <v>219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s="24" customFormat="1" ht="21" customHeight="1">
      <c r="A192" s="25">
        <v>7</v>
      </c>
      <c r="B192" s="25">
        <v>6</v>
      </c>
      <c r="C192" s="48">
        <v>0.9</v>
      </c>
      <c r="D192" s="37" t="s">
        <v>72</v>
      </c>
      <c r="E192" s="49" t="s">
        <v>19</v>
      </c>
      <c r="F192" s="48">
        <v>0.9</v>
      </c>
      <c r="G192" s="51">
        <f t="shared" si="0"/>
        <v>13.5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s="24" customFormat="1" ht="21" customHeight="1">
      <c r="A193" s="25">
        <v>7</v>
      </c>
      <c r="B193" s="25">
        <v>8</v>
      </c>
      <c r="C193" s="48">
        <v>0.7</v>
      </c>
      <c r="D193" s="37" t="s">
        <v>72</v>
      </c>
      <c r="E193" s="49" t="s">
        <v>19</v>
      </c>
      <c r="F193" s="48">
        <v>0.7</v>
      </c>
      <c r="G193" s="51">
        <f t="shared" si="0"/>
        <v>10.5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s="24" customFormat="1" ht="21" customHeight="1">
      <c r="A194" s="25">
        <v>7</v>
      </c>
      <c r="B194" s="25">
        <v>9</v>
      </c>
      <c r="C194" s="48">
        <v>7.5</v>
      </c>
      <c r="D194" s="37" t="s">
        <v>72</v>
      </c>
      <c r="E194" s="49" t="s">
        <v>19</v>
      </c>
      <c r="F194" s="48">
        <v>7.5</v>
      </c>
      <c r="G194" s="51">
        <f t="shared" si="0"/>
        <v>112.5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s="24" customFormat="1" ht="21" customHeight="1">
      <c r="A195" s="25">
        <v>7</v>
      </c>
      <c r="B195" s="25">
        <v>11</v>
      </c>
      <c r="C195" s="48">
        <v>0.2</v>
      </c>
      <c r="D195" s="37" t="s">
        <v>72</v>
      </c>
      <c r="E195" s="49" t="s">
        <v>19</v>
      </c>
      <c r="F195" s="48">
        <v>0.2</v>
      </c>
      <c r="G195" s="51">
        <f t="shared" si="0"/>
        <v>3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s="24" customFormat="1" ht="21" customHeight="1">
      <c r="A196" s="25">
        <v>7</v>
      </c>
      <c r="B196" s="25">
        <v>12</v>
      </c>
      <c r="C196" s="48">
        <v>11</v>
      </c>
      <c r="D196" s="37" t="s">
        <v>72</v>
      </c>
      <c r="E196" s="49" t="s">
        <v>19</v>
      </c>
      <c r="F196" s="48">
        <v>11</v>
      </c>
      <c r="G196" s="51">
        <f t="shared" si="0"/>
        <v>165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s="24" customFormat="1" ht="21" customHeight="1">
      <c r="A197" s="25">
        <v>7</v>
      </c>
      <c r="B197" s="25">
        <v>13</v>
      </c>
      <c r="C197" s="48">
        <v>8.5</v>
      </c>
      <c r="D197" s="37" t="s">
        <v>72</v>
      </c>
      <c r="E197" s="49" t="s">
        <v>19</v>
      </c>
      <c r="F197" s="48">
        <v>8.5</v>
      </c>
      <c r="G197" s="51">
        <f t="shared" si="0"/>
        <v>127.5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s="24" customFormat="1" ht="21" customHeight="1">
      <c r="A198" s="25">
        <v>7</v>
      </c>
      <c r="B198" s="25">
        <v>14</v>
      </c>
      <c r="C198" s="48">
        <v>3.9</v>
      </c>
      <c r="D198" s="37" t="s">
        <v>72</v>
      </c>
      <c r="E198" s="49" t="s">
        <v>19</v>
      </c>
      <c r="F198" s="48">
        <v>3.9</v>
      </c>
      <c r="G198" s="51">
        <f t="shared" si="0"/>
        <v>58.5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s="24" customFormat="1" ht="21" customHeight="1">
      <c r="A199" s="25">
        <v>7</v>
      </c>
      <c r="B199" s="25">
        <v>15</v>
      </c>
      <c r="C199" s="48">
        <v>3.2</v>
      </c>
      <c r="D199" s="37" t="s">
        <v>72</v>
      </c>
      <c r="E199" s="49" t="s">
        <v>19</v>
      </c>
      <c r="F199" s="48">
        <v>3.2</v>
      </c>
      <c r="G199" s="51">
        <f t="shared" si="0"/>
        <v>48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s="24" customFormat="1" ht="21" customHeight="1">
      <c r="A200" s="25">
        <v>7</v>
      </c>
      <c r="B200" s="25">
        <v>16</v>
      </c>
      <c r="C200" s="48">
        <v>2.9</v>
      </c>
      <c r="D200" s="37" t="s">
        <v>72</v>
      </c>
      <c r="E200" s="49" t="s">
        <v>19</v>
      </c>
      <c r="F200" s="48">
        <v>2.9</v>
      </c>
      <c r="G200" s="51">
        <f t="shared" si="0"/>
        <v>43.5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s="24" customFormat="1" ht="21" customHeight="1">
      <c r="A201" s="25">
        <v>7</v>
      </c>
      <c r="B201" s="25">
        <v>17</v>
      </c>
      <c r="C201" s="48">
        <v>0.8</v>
      </c>
      <c r="D201" s="37" t="s">
        <v>72</v>
      </c>
      <c r="E201" s="49" t="s">
        <v>19</v>
      </c>
      <c r="F201" s="48">
        <v>0.8</v>
      </c>
      <c r="G201" s="51">
        <f t="shared" si="0"/>
        <v>12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s="24" customFormat="1" ht="21" customHeight="1">
      <c r="A202" s="25">
        <v>8</v>
      </c>
      <c r="B202" s="25">
        <v>1</v>
      </c>
      <c r="C202" s="48">
        <v>4</v>
      </c>
      <c r="D202" s="37" t="s">
        <v>72</v>
      </c>
      <c r="E202" s="49" t="s">
        <v>19</v>
      </c>
      <c r="F202" s="48">
        <v>4</v>
      </c>
      <c r="G202" s="51">
        <f t="shared" si="0"/>
        <v>60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s="24" customFormat="1" ht="21" customHeight="1">
      <c r="A203" s="25">
        <v>8</v>
      </c>
      <c r="B203" s="25">
        <v>3</v>
      </c>
      <c r="C203" s="48">
        <v>0.1</v>
      </c>
      <c r="D203" s="37" t="s">
        <v>72</v>
      </c>
      <c r="E203" s="49" t="s">
        <v>19</v>
      </c>
      <c r="F203" s="48">
        <v>0.1</v>
      </c>
      <c r="G203" s="51">
        <f t="shared" si="0"/>
        <v>1.5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s="24" customFormat="1" ht="21" customHeight="1">
      <c r="A204" s="25">
        <v>8</v>
      </c>
      <c r="B204" s="25">
        <v>4</v>
      </c>
      <c r="C204" s="48">
        <v>17.8</v>
      </c>
      <c r="D204" s="37" t="s">
        <v>72</v>
      </c>
      <c r="E204" s="49" t="s">
        <v>19</v>
      </c>
      <c r="F204" s="48">
        <v>17.8</v>
      </c>
      <c r="G204" s="51">
        <f t="shared" si="0"/>
        <v>267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s="24" customFormat="1" ht="21" customHeight="1">
      <c r="A205" s="25">
        <v>8</v>
      </c>
      <c r="B205" s="25">
        <v>5</v>
      </c>
      <c r="C205" s="48">
        <v>1.2</v>
      </c>
      <c r="D205" s="37" t="s">
        <v>72</v>
      </c>
      <c r="E205" s="49" t="s">
        <v>19</v>
      </c>
      <c r="F205" s="48">
        <v>1.2</v>
      </c>
      <c r="G205" s="51">
        <f t="shared" si="0"/>
        <v>18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s="24" customFormat="1" ht="21" customHeight="1">
      <c r="A206" s="25">
        <v>8</v>
      </c>
      <c r="B206" s="25">
        <v>6</v>
      </c>
      <c r="C206" s="48">
        <v>7.5</v>
      </c>
      <c r="D206" s="37" t="s">
        <v>72</v>
      </c>
      <c r="E206" s="49" t="s">
        <v>19</v>
      </c>
      <c r="F206" s="48">
        <v>7.5</v>
      </c>
      <c r="G206" s="51">
        <f t="shared" si="0"/>
        <v>112.5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s="24" customFormat="1" ht="21" customHeight="1">
      <c r="A207" s="25">
        <v>8</v>
      </c>
      <c r="B207" s="25">
        <v>7</v>
      </c>
      <c r="C207" s="48">
        <v>2.8</v>
      </c>
      <c r="D207" s="37" t="s">
        <v>72</v>
      </c>
      <c r="E207" s="49" t="s">
        <v>19</v>
      </c>
      <c r="F207" s="48">
        <v>2.8</v>
      </c>
      <c r="G207" s="51">
        <f t="shared" si="0"/>
        <v>42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s="24" customFormat="1" ht="21" customHeight="1">
      <c r="A208" s="25">
        <v>8</v>
      </c>
      <c r="B208" s="25">
        <v>8</v>
      </c>
      <c r="C208" s="48">
        <v>1.5</v>
      </c>
      <c r="D208" s="37" t="s">
        <v>72</v>
      </c>
      <c r="E208" s="49" t="s">
        <v>19</v>
      </c>
      <c r="F208" s="48">
        <v>1.5</v>
      </c>
      <c r="G208" s="51">
        <f t="shared" si="0"/>
        <v>22.5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s="24" customFormat="1" ht="21" customHeight="1">
      <c r="A209" s="25">
        <v>8</v>
      </c>
      <c r="B209" s="25">
        <v>10</v>
      </c>
      <c r="C209" s="48">
        <v>2.1</v>
      </c>
      <c r="D209" s="37" t="s">
        <v>72</v>
      </c>
      <c r="E209" s="49" t="s">
        <v>19</v>
      </c>
      <c r="F209" s="48">
        <v>2.1</v>
      </c>
      <c r="G209" s="51">
        <f t="shared" si="0"/>
        <v>31.5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s="24" customFormat="1" ht="21" customHeight="1">
      <c r="A210" s="25">
        <v>8</v>
      </c>
      <c r="B210" s="25">
        <v>12</v>
      </c>
      <c r="C210" s="48">
        <v>1.8</v>
      </c>
      <c r="D210" s="37" t="s">
        <v>72</v>
      </c>
      <c r="E210" s="49" t="s">
        <v>19</v>
      </c>
      <c r="F210" s="48">
        <v>1.8</v>
      </c>
      <c r="G210" s="51">
        <f t="shared" si="0"/>
        <v>27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s="24" customFormat="1" ht="21" customHeight="1">
      <c r="A211" s="25">
        <v>9</v>
      </c>
      <c r="B211" s="25">
        <v>1</v>
      </c>
      <c r="C211" s="48">
        <v>1.3</v>
      </c>
      <c r="D211" s="37" t="s">
        <v>72</v>
      </c>
      <c r="E211" s="49" t="s">
        <v>19</v>
      </c>
      <c r="F211" s="48">
        <v>1.3</v>
      </c>
      <c r="G211" s="51">
        <f t="shared" si="0"/>
        <v>19.5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s="24" customFormat="1" ht="21" customHeight="1">
      <c r="A212" s="25">
        <v>9</v>
      </c>
      <c r="B212" s="25">
        <v>2</v>
      </c>
      <c r="C212" s="48">
        <v>1.6</v>
      </c>
      <c r="D212" s="37" t="s">
        <v>72</v>
      </c>
      <c r="E212" s="49" t="s">
        <v>19</v>
      </c>
      <c r="F212" s="48">
        <v>1.6</v>
      </c>
      <c r="G212" s="51">
        <f t="shared" si="0"/>
        <v>24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s="24" customFormat="1" ht="21" customHeight="1">
      <c r="A213" s="25">
        <v>9</v>
      </c>
      <c r="B213" s="25">
        <v>4</v>
      </c>
      <c r="C213" s="48">
        <v>11.1</v>
      </c>
      <c r="D213" s="37" t="s">
        <v>72</v>
      </c>
      <c r="E213" s="52" t="s">
        <v>19</v>
      </c>
      <c r="F213" s="48">
        <v>11.1</v>
      </c>
      <c r="G213" s="51">
        <f t="shared" si="0"/>
        <v>166.5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s="24" customFormat="1" ht="21" customHeight="1">
      <c r="A214" s="25">
        <v>9</v>
      </c>
      <c r="B214" s="25">
        <v>5</v>
      </c>
      <c r="C214" s="48">
        <v>6.4</v>
      </c>
      <c r="D214" s="37" t="s">
        <v>72</v>
      </c>
      <c r="E214" s="49" t="s">
        <v>19</v>
      </c>
      <c r="F214" s="48">
        <v>6.4</v>
      </c>
      <c r="G214" s="51">
        <f t="shared" si="0"/>
        <v>96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s="24" customFormat="1" ht="21" customHeight="1">
      <c r="A215" s="25">
        <v>9</v>
      </c>
      <c r="B215" s="25">
        <v>6</v>
      </c>
      <c r="C215" s="48">
        <v>6</v>
      </c>
      <c r="D215" s="37" t="s">
        <v>72</v>
      </c>
      <c r="E215" s="49" t="s">
        <v>19</v>
      </c>
      <c r="F215" s="48">
        <v>6</v>
      </c>
      <c r="G215" s="51">
        <f t="shared" si="0"/>
        <v>90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s="24" customFormat="1" ht="21" customHeight="1">
      <c r="A216" s="25">
        <v>9</v>
      </c>
      <c r="B216" s="25">
        <v>8</v>
      </c>
      <c r="C216" s="48">
        <v>2.4</v>
      </c>
      <c r="D216" s="37" t="s">
        <v>72</v>
      </c>
      <c r="E216" s="49" t="s">
        <v>19</v>
      </c>
      <c r="F216" s="48">
        <v>2.4</v>
      </c>
      <c r="G216" s="51">
        <f t="shared" si="0"/>
        <v>36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s="24" customFormat="1" ht="21" customHeight="1">
      <c r="A217" s="25">
        <v>9</v>
      </c>
      <c r="B217" s="25">
        <v>9</v>
      </c>
      <c r="C217" s="48">
        <v>3</v>
      </c>
      <c r="D217" s="37" t="s">
        <v>72</v>
      </c>
      <c r="E217" s="49" t="s">
        <v>19</v>
      </c>
      <c r="F217" s="48">
        <v>3</v>
      </c>
      <c r="G217" s="51">
        <f t="shared" si="0"/>
        <v>45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s="24" customFormat="1" ht="21" customHeight="1">
      <c r="A218" s="25">
        <v>9</v>
      </c>
      <c r="B218" s="25">
        <v>10</v>
      </c>
      <c r="C218" s="48">
        <v>1.4</v>
      </c>
      <c r="D218" s="37" t="s">
        <v>72</v>
      </c>
      <c r="E218" s="49" t="s">
        <v>19</v>
      </c>
      <c r="F218" s="48">
        <v>1.4</v>
      </c>
      <c r="G218" s="51">
        <f t="shared" si="0"/>
        <v>21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s="24" customFormat="1" ht="21" customHeight="1">
      <c r="A219" s="25">
        <v>9</v>
      </c>
      <c r="B219" s="25">
        <v>11</v>
      </c>
      <c r="C219" s="48">
        <v>1.5</v>
      </c>
      <c r="D219" s="37" t="s">
        <v>72</v>
      </c>
      <c r="E219" s="49" t="s">
        <v>19</v>
      </c>
      <c r="F219" s="48">
        <v>1.5</v>
      </c>
      <c r="G219" s="51">
        <f t="shared" si="0"/>
        <v>22.5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s="24" customFormat="1" ht="21" customHeight="1">
      <c r="A220" s="25">
        <v>9</v>
      </c>
      <c r="B220" s="25" t="s">
        <v>31</v>
      </c>
      <c r="C220" s="48">
        <v>3.5</v>
      </c>
      <c r="D220" s="37" t="s">
        <v>72</v>
      </c>
      <c r="E220" s="49" t="s">
        <v>19</v>
      </c>
      <c r="F220" s="48">
        <v>3.5</v>
      </c>
      <c r="G220" s="51">
        <f t="shared" si="0"/>
        <v>52.5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s="24" customFormat="1" ht="21" customHeight="1">
      <c r="A221" s="25">
        <v>9</v>
      </c>
      <c r="B221" s="25">
        <v>13</v>
      </c>
      <c r="C221" s="48">
        <v>0.6</v>
      </c>
      <c r="D221" s="37" t="s">
        <v>72</v>
      </c>
      <c r="E221" s="49" t="s">
        <v>19</v>
      </c>
      <c r="F221" s="48">
        <v>0.6</v>
      </c>
      <c r="G221" s="51">
        <f t="shared" si="0"/>
        <v>9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s="24" customFormat="1" ht="21" customHeight="1">
      <c r="A222" s="25">
        <v>9</v>
      </c>
      <c r="B222" s="25">
        <v>14</v>
      </c>
      <c r="C222" s="48">
        <v>1</v>
      </c>
      <c r="D222" s="37" t="s">
        <v>72</v>
      </c>
      <c r="E222" s="49" t="s">
        <v>19</v>
      </c>
      <c r="F222" s="48">
        <v>1</v>
      </c>
      <c r="G222" s="51">
        <f t="shared" si="0"/>
        <v>15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s="24" customFormat="1" ht="21" customHeight="1">
      <c r="A223" s="25">
        <v>9</v>
      </c>
      <c r="B223" s="25">
        <v>16</v>
      </c>
      <c r="C223" s="48">
        <v>0.4</v>
      </c>
      <c r="D223" s="37" t="s">
        <v>72</v>
      </c>
      <c r="E223" s="49" t="s">
        <v>19</v>
      </c>
      <c r="F223" s="48">
        <v>0.4</v>
      </c>
      <c r="G223" s="51">
        <f t="shared" si="0"/>
        <v>6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s="24" customFormat="1" ht="21" customHeight="1">
      <c r="A224" s="25">
        <v>10</v>
      </c>
      <c r="B224" s="25">
        <v>1</v>
      </c>
      <c r="C224" s="48">
        <v>6.8</v>
      </c>
      <c r="D224" s="37" t="s">
        <v>72</v>
      </c>
      <c r="E224" s="49" t="s">
        <v>19</v>
      </c>
      <c r="F224" s="48">
        <v>6.8</v>
      </c>
      <c r="G224" s="51">
        <f t="shared" si="0"/>
        <v>102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s="24" customFormat="1" ht="21" customHeight="1">
      <c r="A225" s="25">
        <v>10</v>
      </c>
      <c r="B225" s="25">
        <v>3</v>
      </c>
      <c r="C225" s="48">
        <v>3.8</v>
      </c>
      <c r="D225" s="37" t="s">
        <v>72</v>
      </c>
      <c r="E225" s="49" t="s">
        <v>19</v>
      </c>
      <c r="F225" s="48">
        <v>3.8</v>
      </c>
      <c r="G225" s="51">
        <f t="shared" si="0"/>
        <v>57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s="24" customFormat="1" ht="21" customHeight="1">
      <c r="A226" s="25">
        <v>10</v>
      </c>
      <c r="B226" s="25">
        <v>4</v>
      </c>
      <c r="C226" s="48">
        <v>0.6</v>
      </c>
      <c r="D226" s="37" t="s">
        <v>72</v>
      </c>
      <c r="E226" s="49" t="s">
        <v>19</v>
      </c>
      <c r="F226" s="48">
        <v>0.6</v>
      </c>
      <c r="G226" s="51">
        <f t="shared" si="0"/>
        <v>9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s="24" customFormat="1" ht="21" customHeight="1">
      <c r="A227" s="25">
        <v>10</v>
      </c>
      <c r="B227" s="25">
        <v>6</v>
      </c>
      <c r="C227" s="48">
        <v>2.4</v>
      </c>
      <c r="D227" s="37" t="s">
        <v>72</v>
      </c>
      <c r="E227" s="49" t="s">
        <v>19</v>
      </c>
      <c r="F227" s="48">
        <v>2.4</v>
      </c>
      <c r="G227" s="51">
        <f t="shared" si="0"/>
        <v>36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s="24" customFormat="1" ht="21" customHeight="1">
      <c r="A228" s="25">
        <v>10</v>
      </c>
      <c r="B228" s="25">
        <v>7</v>
      </c>
      <c r="C228" s="48">
        <v>0.6</v>
      </c>
      <c r="D228" s="37" t="s">
        <v>72</v>
      </c>
      <c r="E228" s="49" t="s">
        <v>19</v>
      </c>
      <c r="F228" s="48">
        <v>0.6</v>
      </c>
      <c r="G228" s="51">
        <f t="shared" si="0"/>
        <v>9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s="24" customFormat="1" ht="21" customHeight="1">
      <c r="A229" s="25">
        <v>10</v>
      </c>
      <c r="B229" s="25">
        <v>9</v>
      </c>
      <c r="C229" s="48">
        <v>3.3</v>
      </c>
      <c r="D229" s="37" t="s">
        <v>72</v>
      </c>
      <c r="E229" s="49" t="s">
        <v>19</v>
      </c>
      <c r="F229" s="48">
        <v>3.3</v>
      </c>
      <c r="G229" s="51">
        <f t="shared" si="0"/>
        <v>49.5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s="24" customFormat="1" ht="21" customHeight="1">
      <c r="A230" s="25">
        <v>10</v>
      </c>
      <c r="B230" s="25">
        <v>12</v>
      </c>
      <c r="C230" s="48">
        <v>0.7</v>
      </c>
      <c r="D230" s="37" t="s">
        <v>72</v>
      </c>
      <c r="E230" s="49" t="s">
        <v>19</v>
      </c>
      <c r="F230" s="48">
        <v>0.7</v>
      </c>
      <c r="G230" s="51">
        <f t="shared" si="0"/>
        <v>10.5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s="24" customFormat="1" ht="21" customHeight="1">
      <c r="A231" s="25">
        <v>10</v>
      </c>
      <c r="B231" s="25">
        <v>13</v>
      </c>
      <c r="C231" s="48">
        <v>0.1</v>
      </c>
      <c r="D231" s="37" t="s">
        <v>72</v>
      </c>
      <c r="E231" s="49" t="s">
        <v>19</v>
      </c>
      <c r="F231" s="48">
        <v>0.1</v>
      </c>
      <c r="G231" s="51">
        <f t="shared" si="0"/>
        <v>1.5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s="24" customFormat="1" ht="21" customHeight="1">
      <c r="A232" s="25">
        <v>10</v>
      </c>
      <c r="B232" s="25">
        <v>14</v>
      </c>
      <c r="C232" s="48">
        <v>6.8</v>
      </c>
      <c r="D232" s="37" t="s">
        <v>72</v>
      </c>
      <c r="E232" s="49" t="s">
        <v>19</v>
      </c>
      <c r="F232" s="48">
        <v>6.8</v>
      </c>
      <c r="G232" s="51">
        <f t="shared" si="0"/>
        <v>102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s="24" customFormat="1" ht="21" customHeight="1">
      <c r="A233" s="25">
        <v>10</v>
      </c>
      <c r="B233" s="25">
        <v>15</v>
      </c>
      <c r="C233" s="48">
        <v>3</v>
      </c>
      <c r="D233" s="37" t="s">
        <v>72</v>
      </c>
      <c r="E233" s="49" t="s">
        <v>19</v>
      </c>
      <c r="F233" s="48">
        <v>3</v>
      </c>
      <c r="G233" s="51">
        <f t="shared" si="0"/>
        <v>45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s="24" customFormat="1" ht="21" customHeight="1">
      <c r="A234" s="25">
        <v>10</v>
      </c>
      <c r="B234" s="25">
        <v>16</v>
      </c>
      <c r="C234" s="48">
        <v>4</v>
      </c>
      <c r="D234" s="37" t="s">
        <v>72</v>
      </c>
      <c r="E234" s="49" t="s">
        <v>19</v>
      </c>
      <c r="F234" s="48">
        <v>4</v>
      </c>
      <c r="G234" s="51">
        <f aca="true" t="shared" si="1" ref="G234:G301">F234*15</f>
        <v>60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s="24" customFormat="1" ht="21" customHeight="1">
      <c r="A235" s="25">
        <v>10</v>
      </c>
      <c r="B235" s="25">
        <v>17</v>
      </c>
      <c r="C235" s="48">
        <v>2.1</v>
      </c>
      <c r="D235" s="37" t="s">
        <v>72</v>
      </c>
      <c r="E235" s="49" t="s">
        <v>19</v>
      </c>
      <c r="F235" s="48">
        <v>2.1</v>
      </c>
      <c r="G235" s="51">
        <f t="shared" si="1"/>
        <v>31.5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s="24" customFormat="1" ht="21" customHeight="1">
      <c r="A236" s="25">
        <v>10</v>
      </c>
      <c r="B236" s="25">
        <v>18</v>
      </c>
      <c r="C236" s="48">
        <v>1.1</v>
      </c>
      <c r="D236" s="37" t="s">
        <v>72</v>
      </c>
      <c r="E236" s="49" t="s">
        <v>19</v>
      </c>
      <c r="F236" s="48">
        <v>1.1</v>
      </c>
      <c r="G236" s="51">
        <f t="shared" si="1"/>
        <v>16.5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s="24" customFormat="1" ht="21" customHeight="1">
      <c r="A237" s="25">
        <v>10</v>
      </c>
      <c r="B237" s="25">
        <v>19</v>
      </c>
      <c r="C237" s="48">
        <v>1.8</v>
      </c>
      <c r="D237" s="37" t="s">
        <v>72</v>
      </c>
      <c r="E237" s="49" t="s">
        <v>19</v>
      </c>
      <c r="F237" s="48">
        <v>1.8</v>
      </c>
      <c r="G237" s="51">
        <f t="shared" si="1"/>
        <v>27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s="24" customFormat="1" ht="21" customHeight="1">
      <c r="A238" s="25">
        <v>10</v>
      </c>
      <c r="B238" s="25">
        <v>20</v>
      </c>
      <c r="C238" s="48">
        <v>0.3</v>
      </c>
      <c r="D238" s="37" t="s">
        <v>72</v>
      </c>
      <c r="E238" s="49" t="s">
        <v>19</v>
      </c>
      <c r="F238" s="48">
        <v>0.3</v>
      </c>
      <c r="G238" s="51">
        <f t="shared" si="1"/>
        <v>4.5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s="24" customFormat="1" ht="21" customHeight="1">
      <c r="A239" s="25">
        <v>10</v>
      </c>
      <c r="B239" s="25">
        <v>21</v>
      </c>
      <c r="C239" s="48">
        <v>3.9</v>
      </c>
      <c r="D239" s="37" t="s">
        <v>72</v>
      </c>
      <c r="E239" s="49" t="s">
        <v>19</v>
      </c>
      <c r="F239" s="48">
        <v>3.9</v>
      </c>
      <c r="G239" s="51">
        <f t="shared" si="1"/>
        <v>58.5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s="24" customFormat="1" ht="21" customHeight="1">
      <c r="A240" s="25">
        <v>10</v>
      </c>
      <c r="B240" s="25">
        <v>23</v>
      </c>
      <c r="C240" s="48">
        <v>2.6</v>
      </c>
      <c r="D240" s="37" t="s">
        <v>72</v>
      </c>
      <c r="E240" s="49" t="s">
        <v>19</v>
      </c>
      <c r="F240" s="48">
        <v>2.6</v>
      </c>
      <c r="G240" s="51">
        <f t="shared" si="1"/>
        <v>39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s="24" customFormat="1" ht="21" customHeight="1">
      <c r="A241" s="25">
        <v>10</v>
      </c>
      <c r="B241" s="25">
        <v>24</v>
      </c>
      <c r="C241" s="48">
        <v>2.5</v>
      </c>
      <c r="D241" s="37" t="s">
        <v>72</v>
      </c>
      <c r="E241" s="49" t="s">
        <v>19</v>
      </c>
      <c r="F241" s="48">
        <v>2.5</v>
      </c>
      <c r="G241" s="51">
        <f t="shared" si="1"/>
        <v>37.5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s="24" customFormat="1" ht="21" customHeight="1">
      <c r="A242" s="25">
        <v>10</v>
      </c>
      <c r="B242" s="25">
        <v>25</v>
      </c>
      <c r="C242" s="48">
        <v>5.3</v>
      </c>
      <c r="D242" s="37" t="s">
        <v>72</v>
      </c>
      <c r="E242" s="49" t="s">
        <v>19</v>
      </c>
      <c r="F242" s="48">
        <v>5.3</v>
      </c>
      <c r="G242" s="51">
        <f t="shared" si="1"/>
        <v>79.5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s="24" customFormat="1" ht="21" customHeight="1">
      <c r="A243" s="25">
        <v>10</v>
      </c>
      <c r="B243" s="25">
        <v>26</v>
      </c>
      <c r="C243" s="48">
        <v>0.3</v>
      </c>
      <c r="D243" s="37" t="s">
        <v>72</v>
      </c>
      <c r="E243" s="49" t="s">
        <v>19</v>
      </c>
      <c r="F243" s="48">
        <v>0.3</v>
      </c>
      <c r="G243" s="51">
        <f t="shared" si="1"/>
        <v>4.5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s="24" customFormat="1" ht="21" customHeight="1">
      <c r="A244" s="25">
        <v>11</v>
      </c>
      <c r="B244" s="25">
        <v>1</v>
      </c>
      <c r="C244" s="48">
        <v>2.8</v>
      </c>
      <c r="D244" s="37" t="s">
        <v>72</v>
      </c>
      <c r="E244" s="49" t="s">
        <v>19</v>
      </c>
      <c r="F244" s="48">
        <v>2.8</v>
      </c>
      <c r="G244" s="51">
        <f t="shared" si="1"/>
        <v>42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s="24" customFormat="1" ht="21" customHeight="1">
      <c r="A245" s="25">
        <v>11</v>
      </c>
      <c r="B245" s="25">
        <v>2</v>
      </c>
      <c r="C245" s="48">
        <v>2.3</v>
      </c>
      <c r="D245" s="37" t="s">
        <v>72</v>
      </c>
      <c r="E245" s="49" t="s">
        <v>19</v>
      </c>
      <c r="F245" s="48">
        <v>2.3</v>
      </c>
      <c r="G245" s="51">
        <f t="shared" si="1"/>
        <v>34.5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s="24" customFormat="1" ht="21" customHeight="1">
      <c r="A246" s="25">
        <v>11</v>
      </c>
      <c r="B246" s="25">
        <v>3</v>
      </c>
      <c r="C246" s="48">
        <v>1.8</v>
      </c>
      <c r="D246" s="37" t="s">
        <v>72</v>
      </c>
      <c r="E246" s="49" t="s">
        <v>19</v>
      </c>
      <c r="F246" s="48">
        <v>1.8</v>
      </c>
      <c r="G246" s="51">
        <f t="shared" si="1"/>
        <v>27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s="24" customFormat="1" ht="21" customHeight="1">
      <c r="A247" s="25">
        <v>12</v>
      </c>
      <c r="B247" s="25">
        <v>2</v>
      </c>
      <c r="C247" s="48">
        <v>2.8</v>
      </c>
      <c r="D247" s="37" t="s">
        <v>72</v>
      </c>
      <c r="E247" s="49" t="s">
        <v>19</v>
      </c>
      <c r="F247" s="48">
        <v>2.8</v>
      </c>
      <c r="G247" s="51">
        <f t="shared" si="1"/>
        <v>42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s="24" customFormat="1" ht="21" customHeight="1">
      <c r="A248" s="25">
        <v>12</v>
      </c>
      <c r="B248" s="25">
        <v>3</v>
      </c>
      <c r="C248" s="48">
        <v>14</v>
      </c>
      <c r="D248" s="37" t="s">
        <v>72</v>
      </c>
      <c r="E248" s="49" t="s">
        <v>19</v>
      </c>
      <c r="F248" s="48">
        <v>14</v>
      </c>
      <c r="G248" s="51">
        <f t="shared" si="1"/>
        <v>210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s="24" customFormat="1" ht="21" customHeight="1">
      <c r="A249" s="25">
        <v>12</v>
      </c>
      <c r="B249" s="25">
        <v>4</v>
      </c>
      <c r="C249" s="48">
        <v>2.9</v>
      </c>
      <c r="D249" s="37" t="s">
        <v>72</v>
      </c>
      <c r="E249" s="49" t="s">
        <v>19</v>
      </c>
      <c r="F249" s="48">
        <v>2.9</v>
      </c>
      <c r="G249" s="51">
        <f t="shared" si="1"/>
        <v>43.5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s="24" customFormat="1" ht="21" customHeight="1">
      <c r="A250" s="25">
        <v>12</v>
      </c>
      <c r="B250" s="25">
        <v>5</v>
      </c>
      <c r="C250" s="48">
        <v>3</v>
      </c>
      <c r="D250" s="37" t="s">
        <v>72</v>
      </c>
      <c r="E250" s="49" t="s">
        <v>19</v>
      </c>
      <c r="F250" s="48">
        <v>3</v>
      </c>
      <c r="G250" s="51">
        <f t="shared" si="1"/>
        <v>45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s="24" customFormat="1" ht="21" customHeight="1">
      <c r="A251" s="25">
        <v>12</v>
      </c>
      <c r="B251" s="25">
        <v>6</v>
      </c>
      <c r="C251" s="48">
        <v>1.8</v>
      </c>
      <c r="D251" s="37" t="s">
        <v>72</v>
      </c>
      <c r="E251" s="49" t="s">
        <v>19</v>
      </c>
      <c r="F251" s="48">
        <v>1.8</v>
      </c>
      <c r="G251" s="51">
        <f t="shared" si="1"/>
        <v>27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s="24" customFormat="1" ht="21" customHeight="1">
      <c r="A252" s="25">
        <v>12</v>
      </c>
      <c r="B252" s="25">
        <v>8</v>
      </c>
      <c r="C252" s="48">
        <v>2.8</v>
      </c>
      <c r="D252" s="37" t="s">
        <v>72</v>
      </c>
      <c r="E252" s="49" t="s">
        <v>19</v>
      </c>
      <c r="F252" s="48">
        <v>2.8</v>
      </c>
      <c r="G252" s="51">
        <f t="shared" si="1"/>
        <v>42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s="24" customFormat="1" ht="21" customHeight="1">
      <c r="A253" s="25">
        <v>12</v>
      </c>
      <c r="B253" s="25">
        <v>14</v>
      </c>
      <c r="C253" s="48">
        <v>1.8</v>
      </c>
      <c r="D253" s="37" t="s">
        <v>72</v>
      </c>
      <c r="E253" s="49" t="s">
        <v>19</v>
      </c>
      <c r="F253" s="48">
        <v>1.8</v>
      </c>
      <c r="G253" s="51">
        <f t="shared" si="1"/>
        <v>27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s="24" customFormat="1" ht="21" customHeight="1">
      <c r="A254" s="25">
        <v>12</v>
      </c>
      <c r="B254" s="25">
        <v>25</v>
      </c>
      <c r="C254" s="48">
        <v>4.6</v>
      </c>
      <c r="D254" s="37" t="s">
        <v>72</v>
      </c>
      <c r="E254" s="49" t="s">
        <v>19</v>
      </c>
      <c r="F254" s="48">
        <v>4.6</v>
      </c>
      <c r="G254" s="51">
        <f t="shared" si="1"/>
        <v>69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s="24" customFormat="1" ht="21" customHeight="1">
      <c r="A255" s="25">
        <v>12</v>
      </c>
      <c r="B255" s="25">
        <v>26</v>
      </c>
      <c r="C255" s="48">
        <v>11.1</v>
      </c>
      <c r="D255" s="37" t="s">
        <v>72</v>
      </c>
      <c r="E255" s="49" t="s">
        <v>19</v>
      </c>
      <c r="F255" s="48">
        <v>11.1</v>
      </c>
      <c r="G255" s="51">
        <f t="shared" si="1"/>
        <v>166.5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s="24" customFormat="1" ht="21" customHeight="1">
      <c r="A256" s="25">
        <v>13</v>
      </c>
      <c r="B256" s="25">
        <v>1</v>
      </c>
      <c r="C256" s="48">
        <v>0.4</v>
      </c>
      <c r="D256" s="37" t="s">
        <v>72</v>
      </c>
      <c r="E256" s="49" t="s">
        <v>19</v>
      </c>
      <c r="F256" s="48">
        <v>0.4</v>
      </c>
      <c r="G256" s="51">
        <f t="shared" si="1"/>
        <v>6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s="24" customFormat="1" ht="21" customHeight="1">
      <c r="A257" s="25">
        <v>13</v>
      </c>
      <c r="B257" s="25">
        <v>2</v>
      </c>
      <c r="C257" s="48">
        <v>0.8</v>
      </c>
      <c r="D257" s="37" t="s">
        <v>72</v>
      </c>
      <c r="E257" s="49" t="s">
        <v>19</v>
      </c>
      <c r="F257" s="48">
        <v>0.8</v>
      </c>
      <c r="G257" s="51">
        <f t="shared" si="1"/>
        <v>12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s="24" customFormat="1" ht="21" customHeight="1">
      <c r="A258" s="25">
        <v>13</v>
      </c>
      <c r="B258" s="25">
        <v>3</v>
      </c>
      <c r="C258" s="48">
        <v>0.5</v>
      </c>
      <c r="D258" s="37" t="s">
        <v>72</v>
      </c>
      <c r="E258" s="49" t="s">
        <v>19</v>
      </c>
      <c r="F258" s="48">
        <v>0.5</v>
      </c>
      <c r="G258" s="51">
        <f t="shared" si="1"/>
        <v>7.5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s="24" customFormat="1" ht="21" customHeight="1">
      <c r="A259" s="25">
        <v>13</v>
      </c>
      <c r="B259" s="25">
        <v>5</v>
      </c>
      <c r="C259" s="48">
        <v>1.6</v>
      </c>
      <c r="D259" s="37" t="s">
        <v>72</v>
      </c>
      <c r="E259" s="49" t="s">
        <v>19</v>
      </c>
      <c r="F259" s="48">
        <v>1.6</v>
      </c>
      <c r="G259" s="51">
        <f t="shared" si="1"/>
        <v>24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s="24" customFormat="1" ht="21" customHeight="1">
      <c r="A260" s="25">
        <v>13</v>
      </c>
      <c r="B260" s="25">
        <v>7</v>
      </c>
      <c r="C260" s="48">
        <v>2.7</v>
      </c>
      <c r="D260" s="37" t="s">
        <v>72</v>
      </c>
      <c r="E260" s="49" t="s">
        <v>19</v>
      </c>
      <c r="F260" s="48">
        <v>2.7</v>
      </c>
      <c r="G260" s="51">
        <f t="shared" si="1"/>
        <v>40.5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s="24" customFormat="1" ht="21" customHeight="1">
      <c r="A261" s="25">
        <v>13</v>
      </c>
      <c r="B261" s="25">
        <v>8</v>
      </c>
      <c r="C261" s="48">
        <v>2.9</v>
      </c>
      <c r="D261" s="37" t="s">
        <v>72</v>
      </c>
      <c r="E261" s="49" t="s">
        <v>19</v>
      </c>
      <c r="F261" s="48">
        <v>2.9</v>
      </c>
      <c r="G261" s="51">
        <f t="shared" si="1"/>
        <v>43.5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s="24" customFormat="1" ht="21" customHeight="1">
      <c r="A262" s="25">
        <v>13</v>
      </c>
      <c r="B262" s="25">
        <v>9</v>
      </c>
      <c r="C262" s="48">
        <v>5.9</v>
      </c>
      <c r="D262" s="37" t="s">
        <v>72</v>
      </c>
      <c r="E262" s="49" t="s">
        <v>19</v>
      </c>
      <c r="F262" s="48">
        <v>5.9</v>
      </c>
      <c r="G262" s="51">
        <f t="shared" si="1"/>
        <v>88.5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s="24" customFormat="1" ht="21" customHeight="1">
      <c r="A263" s="25">
        <v>13</v>
      </c>
      <c r="B263" s="25">
        <v>11</v>
      </c>
      <c r="C263" s="48">
        <v>7.5</v>
      </c>
      <c r="D263" s="37" t="s">
        <v>72</v>
      </c>
      <c r="E263" s="49" t="s">
        <v>19</v>
      </c>
      <c r="F263" s="48">
        <v>7.5</v>
      </c>
      <c r="G263" s="51">
        <f t="shared" si="1"/>
        <v>112.5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s="24" customFormat="1" ht="21" customHeight="1">
      <c r="A264" s="25">
        <v>13</v>
      </c>
      <c r="B264" s="25">
        <v>12</v>
      </c>
      <c r="C264" s="48">
        <v>2</v>
      </c>
      <c r="D264" s="37" t="s">
        <v>72</v>
      </c>
      <c r="E264" s="49" t="s">
        <v>19</v>
      </c>
      <c r="F264" s="48">
        <v>2</v>
      </c>
      <c r="G264" s="51">
        <f t="shared" si="1"/>
        <v>30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s="24" customFormat="1" ht="21" customHeight="1">
      <c r="A265" s="25">
        <v>13</v>
      </c>
      <c r="B265" s="25">
        <v>13</v>
      </c>
      <c r="C265" s="48">
        <v>8.2</v>
      </c>
      <c r="D265" s="37" t="s">
        <v>72</v>
      </c>
      <c r="E265" s="49" t="s">
        <v>19</v>
      </c>
      <c r="F265" s="48">
        <v>8.2</v>
      </c>
      <c r="G265" s="51">
        <f t="shared" si="1"/>
        <v>122.99999999999999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s="24" customFormat="1" ht="21" customHeight="1">
      <c r="A266" s="25">
        <v>13</v>
      </c>
      <c r="B266" s="25">
        <v>14</v>
      </c>
      <c r="C266" s="48">
        <v>3.2</v>
      </c>
      <c r="D266" s="37" t="s">
        <v>72</v>
      </c>
      <c r="E266" s="49" t="s">
        <v>19</v>
      </c>
      <c r="F266" s="48">
        <v>3.2</v>
      </c>
      <c r="G266" s="51">
        <f t="shared" si="1"/>
        <v>48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s="24" customFormat="1" ht="21" customHeight="1">
      <c r="A267" s="25">
        <v>13</v>
      </c>
      <c r="B267" s="25" t="s">
        <v>32</v>
      </c>
      <c r="C267" s="48">
        <v>4.7</v>
      </c>
      <c r="D267" s="37" t="s">
        <v>72</v>
      </c>
      <c r="E267" s="49" t="s">
        <v>19</v>
      </c>
      <c r="F267" s="48">
        <v>4.7</v>
      </c>
      <c r="G267" s="51">
        <f t="shared" si="1"/>
        <v>70.5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s="24" customFormat="1" ht="21" customHeight="1">
      <c r="A268" s="25">
        <v>13</v>
      </c>
      <c r="B268" s="25">
        <v>16</v>
      </c>
      <c r="C268" s="48">
        <v>2.7</v>
      </c>
      <c r="D268" s="37" t="s">
        <v>72</v>
      </c>
      <c r="E268" s="49" t="s">
        <v>19</v>
      </c>
      <c r="F268" s="48">
        <v>2.7</v>
      </c>
      <c r="G268" s="51">
        <f t="shared" si="1"/>
        <v>40.5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 s="24" customFormat="1" ht="21" customHeight="1">
      <c r="A269" s="25">
        <v>14</v>
      </c>
      <c r="B269" s="25">
        <v>1</v>
      </c>
      <c r="C269" s="48">
        <v>1.5</v>
      </c>
      <c r="D269" s="37" t="s">
        <v>72</v>
      </c>
      <c r="E269" s="49" t="s">
        <v>19</v>
      </c>
      <c r="F269" s="48">
        <v>1.5</v>
      </c>
      <c r="G269" s="51">
        <f t="shared" si="1"/>
        <v>22.5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 s="24" customFormat="1" ht="21" customHeight="1">
      <c r="A270" s="25">
        <v>14</v>
      </c>
      <c r="B270" s="25">
        <v>2</v>
      </c>
      <c r="C270" s="48">
        <v>0.7</v>
      </c>
      <c r="D270" s="37" t="s">
        <v>72</v>
      </c>
      <c r="E270" s="49" t="s">
        <v>19</v>
      </c>
      <c r="F270" s="48">
        <v>0.7</v>
      </c>
      <c r="G270" s="51">
        <f t="shared" si="1"/>
        <v>10.5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 s="24" customFormat="1" ht="21" customHeight="1">
      <c r="A271" s="25">
        <v>14</v>
      </c>
      <c r="B271" s="25">
        <v>4</v>
      </c>
      <c r="C271" s="48">
        <v>4.1</v>
      </c>
      <c r="D271" s="37" t="s">
        <v>72</v>
      </c>
      <c r="E271" s="49" t="s">
        <v>19</v>
      </c>
      <c r="F271" s="48">
        <v>4.1</v>
      </c>
      <c r="G271" s="51">
        <f t="shared" si="1"/>
        <v>61.49999999999999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 s="24" customFormat="1" ht="21" customHeight="1">
      <c r="A272" s="25">
        <v>14</v>
      </c>
      <c r="B272" s="25">
        <v>9</v>
      </c>
      <c r="C272" s="48">
        <v>1.1</v>
      </c>
      <c r="D272" s="37" t="s">
        <v>72</v>
      </c>
      <c r="E272" s="49" t="s">
        <v>19</v>
      </c>
      <c r="F272" s="48">
        <v>1.1</v>
      </c>
      <c r="G272" s="51">
        <f t="shared" si="1"/>
        <v>16.5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 s="24" customFormat="1" ht="21" customHeight="1">
      <c r="A273" s="25">
        <v>14</v>
      </c>
      <c r="B273" s="25">
        <v>10</v>
      </c>
      <c r="C273" s="48">
        <v>3.1</v>
      </c>
      <c r="D273" s="37" t="s">
        <v>72</v>
      </c>
      <c r="E273" s="49" t="s">
        <v>19</v>
      </c>
      <c r="F273" s="48">
        <v>3.1</v>
      </c>
      <c r="G273" s="51">
        <f t="shared" si="1"/>
        <v>46.5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 s="24" customFormat="1" ht="21" customHeight="1">
      <c r="A274" s="25">
        <v>14</v>
      </c>
      <c r="B274" s="25">
        <v>11</v>
      </c>
      <c r="C274" s="48">
        <v>1.4</v>
      </c>
      <c r="D274" s="37" t="s">
        <v>72</v>
      </c>
      <c r="E274" s="49" t="s">
        <v>19</v>
      </c>
      <c r="F274" s="48">
        <v>1.4</v>
      </c>
      <c r="G274" s="51">
        <f t="shared" si="1"/>
        <v>21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 s="24" customFormat="1" ht="21" customHeight="1">
      <c r="A275" s="25">
        <v>14</v>
      </c>
      <c r="B275" s="25">
        <v>13</v>
      </c>
      <c r="C275" s="48">
        <v>9.9</v>
      </c>
      <c r="D275" s="37" t="s">
        <v>72</v>
      </c>
      <c r="E275" s="49" t="s">
        <v>19</v>
      </c>
      <c r="F275" s="48">
        <v>9.9</v>
      </c>
      <c r="G275" s="51">
        <f t="shared" si="1"/>
        <v>148.5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1:32" s="24" customFormat="1" ht="21" customHeight="1">
      <c r="A276" s="25">
        <v>14</v>
      </c>
      <c r="B276" s="25">
        <v>15</v>
      </c>
      <c r="C276" s="48">
        <v>0.5</v>
      </c>
      <c r="D276" s="37" t="s">
        <v>72</v>
      </c>
      <c r="E276" s="49" t="s">
        <v>19</v>
      </c>
      <c r="F276" s="48">
        <v>0.5</v>
      </c>
      <c r="G276" s="51">
        <f t="shared" si="1"/>
        <v>7.5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1:32" s="24" customFormat="1" ht="21" customHeight="1">
      <c r="A277" s="25">
        <v>14</v>
      </c>
      <c r="B277" s="25">
        <v>16</v>
      </c>
      <c r="C277" s="48">
        <v>3.6</v>
      </c>
      <c r="D277" s="37" t="s">
        <v>72</v>
      </c>
      <c r="E277" s="49" t="s">
        <v>19</v>
      </c>
      <c r="F277" s="48">
        <v>3.6</v>
      </c>
      <c r="G277" s="51">
        <f t="shared" si="1"/>
        <v>54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 s="24" customFormat="1" ht="21" customHeight="1">
      <c r="A278" s="25">
        <v>14</v>
      </c>
      <c r="B278" s="25">
        <v>17</v>
      </c>
      <c r="C278" s="48">
        <v>2.6</v>
      </c>
      <c r="D278" s="37" t="s">
        <v>72</v>
      </c>
      <c r="E278" s="49" t="s">
        <v>19</v>
      </c>
      <c r="F278" s="48">
        <v>2.6</v>
      </c>
      <c r="G278" s="51">
        <f t="shared" si="1"/>
        <v>39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 s="24" customFormat="1" ht="21" customHeight="1">
      <c r="A279" s="25">
        <v>14</v>
      </c>
      <c r="B279" s="25">
        <v>18</v>
      </c>
      <c r="C279" s="48">
        <v>0.5</v>
      </c>
      <c r="D279" s="37" t="s">
        <v>72</v>
      </c>
      <c r="E279" s="49" t="s">
        <v>19</v>
      </c>
      <c r="F279" s="48">
        <v>0.5</v>
      </c>
      <c r="G279" s="51">
        <f t="shared" si="1"/>
        <v>7.5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s="24" customFormat="1" ht="21" customHeight="1">
      <c r="A280" s="25">
        <v>14</v>
      </c>
      <c r="B280" s="25">
        <v>19</v>
      </c>
      <c r="C280" s="48">
        <v>3.9</v>
      </c>
      <c r="D280" s="37" t="s">
        <v>72</v>
      </c>
      <c r="E280" s="49" t="s">
        <v>19</v>
      </c>
      <c r="F280" s="48">
        <v>3.9</v>
      </c>
      <c r="G280" s="51">
        <f t="shared" si="1"/>
        <v>58.5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 s="24" customFormat="1" ht="21" customHeight="1">
      <c r="A281" s="25">
        <v>15</v>
      </c>
      <c r="B281" s="25">
        <v>1</v>
      </c>
      <c r="C281" s="48">
        <v>0.1</v>
      </c>
      <c r="D281" s="37" t="s">
        <v>72</v>
      </c>
      <c r="E281" s="49" t="s">
        <v>19</v>
      </c>
      <c r="F281" s="48">
        <v>0.1</v>
      </c>
      <c r="G281" s="51">
        <f t="shared" si="1"/>
        <v>1.5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 s="24" customFormat="1" ht="21" customHeight="1">
      <c r="A282" s="25">
        <v>15</v>
      </c>
      <c r="B282" s="25">
        <v>2</v>
      </c>
      <c r="C282" s="48">
        <v>2.6</v>
      </c>
      <c r="D282" s="37" t="s">
        <v>72</v>
      </c>
      <c r="E282" s="49" t="s">
        <v>19</v>
      </c>
      <c r="F282" s="48">
        <v>2.6</v>
      </c>
      <c r="G282" s="51">
        <f t="shared" si="1"/>
        <v>39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 s="24" customFormat="1" ht="21" customHeight="1">
      <c r="A283" s="25">
        <v>15</v>
      </c>
      <c r="B283" s="25">
        <v>3</v>
      </c>
      <c r="C283" s="48">
        <v>0.8</v>
      </c>
      <c r="D283" s="37" t="s">
        <v>72</v>
      </c>
      <c r="E283" s="49" t="s">
        <v>19</v>
      </c>
      <c r="F283" s="48">
        <v>0.8</v>
      </c>
      <c r="G283" s="51">
        <f t="shared" si="1"/>
        <v>12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 s="24" customFormat="1" ht="21" customHeight="1">
      <c r="A284" s="25">
        <v>15</v>
      </c>
      <c r="B284" s="25">
        <v>5</v>
      </c>
      <c r="C284" s="48">
        <v>0.2</v>
      </c>
      <c r="D284" s="37" t="s">
        <v>72</v>
      </c>
      <c r="E284" s="49" t="s">
        <v>19</v>
      </c>
      <c r="F284" s="48">
        <v>0.2</v>
      </c>
      <c r="G284" s="51">
        <f t="shared" si="1"/>
        <v>3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 s="24" customFormat="1" ht="21" customHeight="1">
      <c r="A285" s="25">
        <v>15</v>
      </c>
      <c r="B285" s="25">
        <v>6</v>
      </c>
      <c r="C285" s="48">
        <v>2.8</v>
      </c>
      <c r="D285" s="37" t="s">
        <v>72</v>
      </c>
      <c r="E285" s="49" t="s">
        <v>19</v>
      </c>
      <c r="F285" s="48">
        <v>2.8</v>
      </c>
      <c r="G285" s="51">
        <f t="shared" si="1"/>
        <v>42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 s="24" customFormat="1" ht="21" customHeight="1">
      <c r="A286" s="25">
        <v>15</v>
      </c>
      <c r="B286" s="25" t="s">
        <v>33</v>
      </c>
      <c r="C286" s="48">
        <v>1.7</v>
      </c>
      <c r="D286" s="37" t="s">
        <v>72</v>
      </c>
      <c r="E286" s="49" t="s">
        <v>19</v>
      </c>
      <c r="F286" s="48">
        <v>1.7</v>
      </c>
      <c r="G286" s="51">
        <f t="shared" si="1"/>
        <v>25.5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 s="24" customFormat="1" ht="21" customHeight="1">
      <c r="A287" s="25">
        <v>15</v>
      </c>
      <c r="B287" s="25">
        <v>8</v>
      </c>
      <c r="C287" s="48">
        <v>4.5</v>
      </c>
      <c r="D287" s="37" t="s">
        <v>72</v>
      </c>
      <c r="E287" s="49" t="s">
        <v>19</v>
      </c>
      <c r="F287" s="48">
        <v>4.5</v>
      </c>
      <c r="G287" s="51">
        <f t="shared" si="1"/>
        <v>67.5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 s="24" customFormat="1" ht="21" customHeight="1">
      <c r="A288" s="25">
        <v>15</v>
      </c>
      <c r="B288" s="25">
        <v>9</v>
      </c>
      <c r="C288" s="48">
        <v>1.7</v>
      </c>
      <c r="D288" s="37" t="s">
        <v>72</v>
      </c>
      <c r="E288" s="49" t="s">
        <v>19</v>
      </c>
      <c r="F288" s="48">
        <v>1.7</v>
      </c>
      <c r="G288" s="51">
        <f t="shared" si="1"/>
        <v>25.5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s="24" customFormat="1" ht="21" customHeight="1">
      <c r="A289" s="25">
        <v>15</v>
      </c>
      <c r="B289" s="25">
        <v>10</v>
      </c>
      <c r="C289" s="48">
        <v>0.8</v>
      </c>
      <c r="D289" s="37" t="s">
        <v>72</v>
      </c>
      <c r="E289" s="49" t="s">
        <v>19</v>
      </c>
      <c r="F289" s="48">
        <v>0.8</v>
      </c>
      <c r="G289" s="51">
        <f t="shared" si="1"/>
        <v>12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 s="24" customFormat="1" ht="21" customHeight="1">
      <c r="A290" s="25">
        <v>15</v>
      </c>
      <c r="B290" s="25">
        <v>11</v>
      </c>
      <c r="C290" s="48">
        <v>4.3</v>
      </c>
      <c r="D290" s="37" t="s">
        <v>72</v>
      </c>
      <c r="E290" s="49" t="s">
        <v>19</v>
      </c>
      <c r="F290" s="48">
        <v>4.3</v>
      </c>
      <c r="G290" s="51">
        <f t="shared" si="1"/>
        <v>64.5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 s="24" customFormat="1" ht="21" customHeight="1">
      <c r="A291" s="25">
        <v>15</v>
      </c>
      <c r="B291" s="25">
        <v>12</v>
      </c>
      <c r="C291" s="48">
        <v>1.1</v>
      </c>
      <c r="D291" s="37" t="s">
        <v>72</v>
      </c>
      <c r="E291" s="49" t="s">
        <v>19</v>
      </c>
      <c r="F291" s="48">
        <v>1.1</v>
      </c>
      <c r="G291" s="51">
        <f t="shared" si="1"/>
        <v>16.5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 s="24" customFormat="1" ht="21" customHeight="1">
      <c r="A292" s="25">
        <v>15</v>
      </c>
      <c r="B292" s="25">
        <v>13</v>
      </c>
      <c r="C292" s="48">
        <v>1.2</v>
      </c>
      <c r="D292" s="37" t="s">
        <v>72</v>
      </c>
      <c r="E292" s="49" t="s">
        <v>19</v>
      </c>
      <c r="F292" s="48">
        <v>1.2</v>
      </c>
      <c r="G292" s="51">
        <f t="shared" si="1"/>
        <v>18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 s="24" customFormat="1" ht="21" customHeight="1">
      <c r="A293" s="25">
        <v>15</v>
      </c>
      <c r="B293" s="25">
        <v>14</v>
      </c>
      <c r="C293" s="48">
        <v>1</v>
      </c>
      <c r="D293" s="37" t="s">
        <v>72</v>
      </c>
      <c r="E293" s="49" t="s">
        <v>19</v>
      </c>
      <c r="F293" s="48">
        <v>1</v>
      </c>
      <c r="G293" s="51">
        <f t="shared" si="1"/>
        <v>15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 s="24" customFormat="1" ht="21" customHeight="1">
      <c r="A294" s="25">
        <v>15</v>
      </c>
      <c r="B294" s="25">
        <v>15</v>
      </c>
      <c r="C294" s="48">
        <v>0.8</v>
      </c>
      <c r="D294" s="37" t="s">
        <v>72</v>
      </c>
      <c r="E294" s="49" t="s">
        <v>19</v>
      </c>
      <c r="F294" s="48">
        <v>0.8</v>
      </c>
      <c r="G294" s="51">
        <f t="shared" si="1"/>
        <v>12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 s="24" customFormat="1" ht="21" customHeight="1">
      <c r="A295" s="25">
        <v>15</v>
      </c>
      <c r="B295" s="25">
        <v>16</v>
      </c>
      <c r="C295" s="48">
        <v>1.7</v>
      </c>
      <c r="D295" s="37" t="s">
        <v>72</v>
      </c>
      <c r="E295" s="49" t="s">
        <v>19</v>
      </c>
      <c r="F295" s="48">
        <v>1.7</v>
      </c>
      <c r="G295" s="51">
        <f t="shared" si="1"/>
        <v>25.5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 s="24" customFormat="1" ht="21" customHeight="1">
      <c r="A296" s="25">
        <v>15</v>
      </c>
      <c r="B296" s="25">
        <v>18</v>
      </c>
      <c r="C296" s="48">
        <v>8.8</v>
      </c>
      <c r="D296" s="37" t="s">
        <v>72</v>
      </c>
      <c r="E296" s="49" t="s">
        <v>19</v>
      </c>
      <c r="F296" s="48">
        <v>8.8</v>
      </c>
      <c r="G296" s="51">
        <f t="shared" si="1"/>
        <v>132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s="24" customFormat="1" ht="21" customHeight="1">
      <c r="A297" s="25">
        <v>15</v>
      </c>
      <c r="B297" s="25">
        <v>19</v>
      </c>
      <c r="C297" s="48">
        <v>9.5</v>
      </c>
      <c r="D297" s="37" t="s">
        <v>72</v>
      </c>
      <c r="E297" s="49" t="s">
        <v>19</v>
      </c>
      <c r="F297" s="48">
        <v>9.5</v>
      </c>
      <c r="G297" s="51">
        <f t="shared" si="1"/>
        <v>142.5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 s="24" customFormat="1" ht="21" customHeight="1">
      <c r="A298" s="25">
        <v>15</v>
      </c>
      <c r="B298" s="25">
        <v>20</v>
      </c>
      <c r="C298" s="48">
        <v>1.3</v>
      </c>
      <c r="D298" s="37" t="s">
        <v>72</v>
      </c>
      <c r="E298" s="49" t="s">
        <v>19</v>
      </c>
      <c r="F298" s="48">
        <v>1.3</v>
      </c>
      <c r="G298" s="51">
        <f t="shared" si="1"/>
        <v>19.5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 s="24" customFormat="1" ht="21" customHeight="1">
      <c r="A299" s="25">
        <v>16</v>
      </c>
      <c r="B299" s="25">
        <v>6</v>
      </c>
      <c r="C299" s="48">
        <v>2.9</v>
      </c>
      <c r="D299" s="37" t="s">
        <v>72</v>
      </c>
      <c r="E299" s="49" t="s">
        <v>19</v>
      </c>
      <c r="F299" s="48">
        <v>2.9</v>
      </c>
      <c r="G299" s="51">
        <f t="shared" si="1"/>
        <v>43.5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s="24" customFormat="1" ht="21" customHeight="1">
      <c r="A300" s="25">
        <v>16</v>
      </c>
      <c r="B300" s="25">
        <v>7</v>
      </c>
      <c r="C300" s="48">
        <v>2.3</v>
      </c>
      <c r="D300" s="37" t="s">
        <v>72</v>
      </c>
      <c r="E300" s="49" t="s">
        <v>19</v>
      </c>
      <c r="F300" s="48">
        <v>2.3</v>
      </c>
      <c r="G300" s="51">
        <f t="shared" si="1"/>
        <v>34.5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1:32" s="24" customFormat="1" ht="21" customHeight="1">
      <c r="A301" s="25">
        <v>16</v>
      </c>
      <c r="B301" s="25">
        <v>10</v>
      </c>
      <c r="C301" s="48">
        <v>2</v>
      </c>
      <c r="D301" s="37" t="s">
        <v>72</v>
      </c>
      <c r="E301" s="49" t="s">
        <v>19</v>
      </c>
      <c r="F301" s="48">
        <v>2</v>
      </c>
      <c r="G301" s="51">
        <f t="shared" si="1"/>
        <v>30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 s="24" customFormat="1" ht="21" customHeight="1">
      <c r="A302" s="25">
        <v>17</v>
      </c>
      <c r="B302" s="25">
        <v>2</v>
      </c>
      <c r="C302" s="48">
        <v>6.7</v>
      </c>
      <c r="D302" s="37" t="s">
        <v>72</v>
      </c>
      <c r="E302" s="49" t="s">
        <v>19</v>
      </c>
      <c r="F302" s="48">
        <v>6.7</v>
      </c>
      <c r="G302" s="51">
        <f aca="true" t="shared" si="2" ref="G302:G367">F302*15</f>
        <v>100.5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 s="24" customFormat="1" ht="21" customHeight="1">
      <c r="A303" s="25">
        <v>17</v>
      </c>
      <c r="B303" s="25">
        <v>3</v>
      </c>
      <c r="C303" s="48">
        <v>7.5</v>
      </c>
      <c r="D303" s="37" t="s">
        <v>72</v>
      </c>
      <c r="E303" s="49" t="s">
        <v>19</v>
      </c>
      <c r="F303" s="48">
        <v>7.5</v>
      </c>
      <c r="G303" s="51">
        <f t="shared" si="2"/>
        <v>112.5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s="24" customFormat="1" ht="21" customHeight="1">
      <c r="A304" s="25">
        <v>17</v>
      </c>
      <c r="B304" s="25">
        <v>4</v>
      </c>
      <c r="C304" s="48">
        <v>1.1</v>
      </c>
      <c r="D304" s="37" t="s">
        <v>72</v>
      </c>
      <c r="E304" s="49" t="s">
        <v>19</v>
      </c>
      <c r="F304" s="48">
        <v>1.1</v>
      </c>
      <c r="G304" s="51">
        <f t="shared" si="2"/>
        <v>16.5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 s="24" customFormat="1" ht="21" customHeight="1">
      <c r="A305" s="25">
        <v>17</v>
      </c>
      <c r="B305" s="25">
        <v>5</v>
      </c>
      <c r="C305" s="48">
        <v>1.2</v>
      </c>
      <c r="D305" s="37" t="s">
        <v>72</v>
      </c>
      <c r="E305" s="49" t="s">
        <v>19</v>
      </c>
      <c r="F305" s="48">
        <v>1.2</v>
      </c>
      <c r="G305" s="51">
        <f t="shared" si="2"/>
        <v>18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 s="24" customFormat="1" ht="21" customHeight="1">
      <c r="A306" s="25">
        <v>18</v>
      </c>
      <c r="B306" s="25">
        <v>1</v>
      </c>
      <c r="C306" s="48">
        <v>0.7</v>
      </c>
      <c r="D306" s="37" t="s">
        <v>72</v>
      </c>
      <c r="E306" s="49" t="s">
        <v>19</v>
      </c>
      <c r="F306" s="48">
        <v>0.7</v>
      </c>
      <c r="G306" s="51">
        <f t="shared" si="2"/>
        <v>10.5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s="24" customFormat="1" ht="21" customHeight="1">
      <c r="A307" s="25">
        <v>18</v>
      </c>
      <c r="B307" s="25">
        <v>3</v>
      </c>
      <c r="C307" s="48">
        <v>1.6</v>
      </c>
      <c r="D307" s="37" t="s">
        <v>72</v>
      </c>
      <c r="E307" s="49" t="s">
        <v>19</v>
      </c>
      <c r="F307" s="48">
        <v>1.6</v>
      </c>
      <c r="G307" s="51">
        <f t="shared" si="2"/>
        <v>24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s="24" customFormat="1" ht="21" customHeight="1">
      <c r="A308" s="25">
        <v>18</v>
      </c>
      <c r="B308" s="25">
        <v>4</v>
      </c>
      <c r="C308" s="48">
        <v>7.5</v>
      </c>
      <c r="D308" s="37" t="s">
        <v>72</v>
      </c>
      <c r="E308" s="49" t="s">
        <v>19</v>
      </c>
      <c r="F308" s="48">
        <v>7.5</v>
      </c>
      <c r="G308" s="51">
        <f t="shared" si="2"/>
        <v>112.5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s="24" customFormat="1" ht="21" customHeight="1">
      <c r="A309" s="25">
        <v>18</v>
      </c>
      <c r="B309" s="25">
        <v>5</v>
      </c>
      <c r="C309" s="48">
        <v>1.9</v>
      </c>
      <c r="D309" s="37" t="s">
        <v>72</v>
      </c>
      <c r="E309" s="49" t="s">
        <v>19</v>
      </c>
      <c r="F309" s="48">
        <v>1.9</v>
      </c>
      <c r="G309" s="51">
        <f t="shared" si="2"/>
        <v>28.5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 s="24" customFormat="1" ht="21" customHeight="1">
      <c r="A310" s="25">
        <v>18</v>
      </c>
      <c r="B310" s="25">
        <v>6</v>
      </c>
      <c r="C310" s="48">
        <v>1.7</v>
      </c>
      <c r="D310" s="37" t="s">
        <v>72</v>
      </c>
      <c r="E310" s="49" t="s">
        <v>19</v>
      </c>
      <c r="F310" s="48">
        <v>1.7</v>
      </c>
      <c r="G310" s="51">
        <f t="shared" si="2"/>
        <v>25.5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 s="24" customFormat="1" ht="21" customHeight="1">
      <c r="A311" s="25">
        <v>18</v>
      </c>
      <c r="B311" s="25">
        <v>7</v>
      </c>
      <c r="C311" s="48">
        <v>2.1</v>
      </c>
      <c r="D311" s="37" t="s">
        <v>72</v>
      </c>
      <c r="E311" s="49" t="s">
        <v>19</v>
      </c>
      <c r="F311" s="48">
        <v>2.1</v>
      </c>
      <c r="G311" s="51">
        <f t="shared" si="2"/>
        <v>31.5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 s="24" customFormat="1" ht="21" customHeight="1">
      <c r="A312" s="25">
        <v>18</v>
      </c>
      <c r="B312" s="25">
        <v>8</v>
      </c>
      <c r="C312" s="48">
        <v>1.5</v>
      </c>
      <c r="D312" s="37" t="s">
        <v>72</v>
      </c>
      <c r="E312" s="49" t="s">
        <v>19</v>
      </c>
      <c r="F312" s="48">
        <v>1.5</v>
      </c>
      <c r="G312" s="51">
        <f t="shared" si="2"/>
        <v>22.5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 s="24" customFormat="1" ht="21" customHeight="1">
      <c r="A313" s="25">
        <v>18</v>
      </c>
      <c r="B313" s="25">
        <v>9</v>
      </c>
      <c r="C313" s="48">
        <v>8.5</v>
      </c>
      <c r="D313" s="37" t="s">
        <v>72</v>
      </c>
      <c r="E313" s="49" t="s">
        <v>19</v>
      </c>
      <c r="F313" s="48">
        <v>8.5</v>
      </c>
      <c r="G313" s="51">
        <f t="shared" si="2"/>
        <v>127.5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 s="24" customFormat="1" ht="21" customHeight="1">
      <c r="A314" s="25">
        <v>18</v>
      </c>
      <c r="B314" s="25">
        <v>10</v>
      </c>
      <c r="C314" s="48">
        <v>18.5</v>
      </c>
      <c r="D314" s="37" t="s">
        <v>72</v>
      </c>
      <c r="E314" s="49" t="s">
        <v>19</v>
      </c>
      <c r="F314" s="48">
        <v>18.5</v>
      </c>
      <c r="G314" s="51">
        <f t="shared" si="2"/>
        <v>277.5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 s="24" customFormat="1" ht="21" customHeight="1">
      <c r="A315" s="25">
        <v>18</v>
      </c>
      <c r="B315" s="25">
        <v>11</v>
      </c>
      <c r="C315" s="48">
        <v>2.3</v>
      </c>
      <c r="D315" s="37" t="s">
        <v>72</v>
      </c>
      <c r="E315" s="49" t="s">
        <v>19</v>
      </c>
      <c r="F315" s="48">
        <v>2.3</v>
      </c>
      <c r="G315" s="51">
        <f t="shared" si="2"/>
        <v>34.5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s="24" customFormat="1" ht="21" customHeight="1">
      <c r="A316" s="25">
        <v>18</v>
      </c>
      <c r="B316" s="25">
        <v>13</v>
      </c>
      <c r="C316" s="48">
        <v>2.2</v>
      </c>
      <c r="D316" s="37" t="s">
        <v>72</v>
      </c>
      <c r="E316" s="49" t="s">
        <v>19</v>
      </c>
      <c r="F316" s="48">
        <v>2.2</v>
      </c>
      <c r="G316" s="51">
        <f t="shared" si="2"/>
        <v>33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 s="24" customFormat="1" ht="21" customHeight="1">
      <c r="A317" s="25">
        <v>19</v>
      </c>
      <c r="B317" s="25">
        <v>1</v>
      </c>
      <c r="C317" s="48">
        <v>9.3</v>
      </c>
      <c r="D317" s="37" t="s">
        <v>72</v>
      </c>
      <c r="E317" s="49" t="s">
        <v>19</v>
      </c>
      <c r="F317" s="48">
        <v>9.3</v>
      </c>
      <c r="G317" s="51">
        <f t="shared" si="2"/>
        <v>139.5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 s="24" customFormat="1" ht="21" customHeight="1">
      <c r="A318" s="25">
        <v>19</v>
      </c>
      <c r="B318" s="25">
        <v>2</v>
      </c>
      <c r="C318" s="48">
        <v>2.4</v>
      </c>
      <c r="D318" s="37" t="s">
        <v>72</v>
      </c>
      <c r="E318" s="49" t="s">
        <v>19</v>
      </c>
      <c r="F318" s="48">
        <v>2.4</v>
      </c>
      <c r="G318" s="51">
        <f t="shared" si="2"/>
        <v>36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 s="24" customFormat="1" ht="21" customHeight="1">
      <c r="A319" s="25">
        <v>19</v>
      </c>
      <c r="B319" s="25">
        <v>3</v>
      </c>
      <c r="C319" s="48">
        <v>4</v>
      </c>
      <c r="D319" s="37" t="s">
        <v>72</v>
      </c>
      <c r="E319" s="49" t="s">
        <v>19</v>
      </c>
      <c r="F319" s="48">
        <v>4</v>
      </c>
      <c r="G319" s="51">
        <f t="shared" si="2"/>
        <v>60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s="24" customFormat="1" ht="21" customHeight="1">
      <c r="A320" s="25">
        <v>19</v>
      </c>
      <c r="B320" s="25">
        <v>4</v>
      </c>
      <c r="C320" s="48">
        <v>2.2</v>
      </c>
      <c r="D320" s="37" t="s">
        <v>72</v>
      </c>
      <c r="E320" s="49" t="s">
        <v>19</v>
      </c>
      <c r="F320" s="48">
        <v>2.2</v>
      </c>
      <c r="G320" s="51">
        <f t="shared" si="2"/>
        <v>33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 s="24" customFormat="1" ht="21" customHeight="1">
      <c r="A321" s="25">
        <v>19</v>
      </c>
      <c r="B321" s="25">
        <v>5</v>
      </c>
      <c r="C321" s="48">
        <v>2</v>
      </c>
      <c r="D321" s="37" t="s">
        <v>72</v>
      </c>
      <c r="E321" s="49" t="s">
        <v>19</v>
      </c>
      <c r="F321" s="48">
        <v>2</v>
      </c>
      <c r="G321" s="51">
        <f t="shared" si="2"/>
        <v>30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 s="24" customFormat="1" ht="21" customHeight="1">
      <c r="A322" s="25">
        <v>19</v>
      </c>
      <c r="B322" s="25">
        <v>6</v>
      </c>
      <c r="C322" s="48">
        <v>7.1</v>
      </c>
      <c r="D322" s="37" t="s">
        <v>72</v>
      </c>
      <c r="E322" s="49" t="s">
        <v>19</v>
      </c>
      <c r="F322" s="48">
        <v>7.1</v>
      </c>
      <c r="G322" s="51">
        <f t="shared" si="2"/>
        <v>106.5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 s="24" customFormat="1" ht="21" customHeight="1">
      <c r="A323" s="25">
        <v>19</v>
      </c>
      <c r="B323" s="25">
        <v>7</v>
      </c>
      <c r="C323" s="48">
        <v>3.3</v>
      </c>
      <c r="D323" s="37" t="s">
        <v>72</v>
      </c>
      <c r="E323" s="49" t="s">
        <v>19</v>
      </c>
      <c r="F323" s="48">
        <v>3.3</v>
      </c>
      <c r="G323" s="51">
        <f t="shared" si="2"/>
        <v>49.5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 s="24" customFormat="1" ht="21" customHeight="1">
      <c r="A324" s="25">
        <v>20</v>
      </c>
      <c r="B324" s="25">
        <v>7</v>
      </c>
      <c r="C324" s="48">
        <v>1.9</v>
      </c>
      <c r="D324" s="37" t="s">
        <v>72</v>
      </c>
      <c r="E324" s="49" t="s">
        <v>19</v>
      </c>
      <c r="F324" s="48">
        <v>1.9</v>
      </c>
      <c r="G324" s="51">
        <f t="shared" si="2"/>
        <v>28.5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 s="24" customFormat="1" ht="21" customHeight="1">
      <c r="A325" s="25">
        <v>21</v>
      </c>
      <c r="B325" s="25">
        <v>1</v>
      </c>
      <c r="C325" s="48">
        <v>11.5</v>
      </c>
      <c r="D325" s="37" t="s">
        <v>72</v>
      </c>
      <c r="E325" s="49" t="s">
        <v>19</v>
      </c>
      <c r="F325" s="48">
        <v>11.5</v>
      </c>
      <c r="G325" s="51">
        <f t="shared" si="2"/>
        <v>172.5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2" s="24" customFormat="1" ht="21" customHeight="1">
      <c r="A326" s="25">
        <v>21</v>
      </c>
      <c r="B326" s="25">
        <v>3</v>
      </c>
      <c r="C326" s="48">
        <v>1.2</v>
      </c>
      <c r="D326" s="37" t="s">
        <v>72</v>
      </c>
      <c r="E326" s="49" t="s">
        <v>19</v>
      </c>
      <c r="F326" s="48">
        <v>1.2</v>
      </c>
      <c r="G326" s="51">
        <f t="shared" si="2"/>
        <v>18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 s="24" customFormat="1" ht="21" customHeight="1">
      <c r="A327" s="25">
        <v>21</v>
      </c>
      <c r="B327" s="25">
        <v>4</v>
      </c>
      <c r="C327" s="48">
        <v>6.8</v>
      </c>
      <c r="D327" s="37" t="s">
        <v>72</v>
      </c>
      <c r="E327" s="49" t="s">
        <v>19</v>
      </c>
      <c r="F327" s="48">
        <v>6.8</v>
      </c>
      <c r="G327" s="51">
        <f t="shared" si="2"/>
        <v>102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 s="24" customFormat="1" ht="21" customHeight="1">
      <c r="A328" s="25">
        <v>21</v>
      </c>
      <c r="B328" s="25">
        <v>5</v>
      </c>
      <c r="C328" s="48">
        <v>7.3</v>
      </c>
      <c r="D328" s="37" t="s">
        <v>72</v>
      </c>
      <c r="E328" s="49" t="s">
        <v>19</v>
      </c>
      <c r="F328" s="48">
        <v>7.3</v>
      </c>
      <c r="G328" s="51">
        <f t="shared" si="2"/>
        <v>109.5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 s="24" customFormat="1" ht="21" customHeight="1">
      <c r="A329" s="25">
        <v>21</v>
      </c>
      <c r="B329" s="25">
        <v>6</v>
      </c>
      <c r="C329" s="48">
        <v>0.7</v>
      </c>
      <c r="D329" s="37" t="s">
        <v>72</v>
      </c>
      <c r="E329" s="49" t="s">
        <v>19</v>
      </c>
      <c r="F329" s="48">
        <v>0.7</v>
      </c>
      <c r="G329" s="51">
        <f t="shared" si="2"/>
        <v>10.5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 s="24" customFormat="1" ht="21" customHeight="1">
      <c r="A330" s="25">
        <v>21</v>
      </c>
      <c r="B330" s="25">
        <v>10</v>
      </c>
      <c r="C330" s="48">
        <v>1</v>
      </c>
      <c r="D330" s="37" t="s">
        <v>72</v>
      </c>
      <c r="E330" s="49" t="s">
        <v>19</v>
      </c>
      <c r="F330" s="48">
        <v>1</v>
      </c>
      <c r="G330" s="51">
        <f t="shared" si="2"/>
        <v>15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 s="24" customFormat="1" ht="21" customHeight="1">
      <c r="A331" s="25">
        <v>21</v>
      </c>
      <c r="B331" s="25">
        <v>11</v>
      </c>
      <c r="C331" s="48">
        <v>6.5</v>
      </c>
      <c r="D331" s="37" t="s">
        <v>72</v>
      </c>
      <c r="E331" s="49" t="s">
        <v>19</v>
      </c>
      <c r="F331" s="48">
        <v>6.5</v>
      </c>
      <c r="G331" s="51">
        <f t="shared" si="2"/>
        <v>97.5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 s="24" customFormat="1" ht="21" customHeight="1">
      <c r="A332" s="25">
        <v>21</v>
      </c>
      <c r="B332" s="25" t="s">
        <v>34</v>
      </c>
      <c r="C332" s="48">
        <v>3.8</v>
      </c>
      <c r="D332" s="37" t="s">
        <v>72</v>
      </c>
      <c r="E332" s="49" t="s">
        <v>19</v>
      </c>
      <c r="F332" s="48">
        <v>3.8</v>
      </c>
      <c r="G332" s="51">
        <f t="shared" si="2"/>
        <v>57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 s="24" customFormat="1" ht="21" customHeight="1">
      <c r="A333" s="25">
        <v>21</v>
      </c>
      <c r="B333" s="25">
        <v>14</v>
      </c>
      <c r="C333" s="48">
        <v>4.5</v>
      </c>
      <c r="D333" s="37" t="s">
        <v>72</v>
      </c>
      <c r="E333" s="49" t="s">
        <v>19</v>
      </c>
      <c r="F333" s="48">
        <v>4.5</v>
      </c>
      <c r="G333" s="51">
        <f t="shared" si="2"/>
        <v>67.5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 s="24" customFormat="1" ht="21" customHeight="1">
      <c r="A334" s="25">
        <v>22</v>
      </c>
      <c r="B334" s="25">
        <v>1</v>
      </c>
      <c r="C334" s="48">
        <v>14</v>
      </c>
      <c r="D334" s="37" t="s">
        <v>72</v>
      </c>
      <c r="E334" s="49" t="s">
        <v>19</v>
      </c>
      <c r="F334" s="48">
        <v>14</v>
      </c>
      <c r="G334" s="51">
        <f t="shared" si="2"/>
        <v>210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 s="24" customFormat="1" ht="21" customHeight="1">
      <c r="A335" s="25">
        <v>22</v>
      </c>
      <c r="B335" s="25">
        <v>2</v>
      </c>
      <c r="C335" s="48">
        <v>2.9</v>
      </c>
      <c r="D335" s="37" t="s">
        <v>72</v>
      </c>
      <c r="E335" s="49" t="s">
        <v>19</v>
      </c>
      <c r="F335" s="48">
        <v>2.9</v>
      </c>
      <c r="G335" s="51">
        <f t="shared" si="2"/>
        <v>43.5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 s="24" customFormat="1" ht="21" customHeight="1">
      <c r="A336" s="25">
        <v>22</v>
      </c>
      <c r="B336" s="25">
        <v>3</v>
      </c>
      <c r="C336" s="48">
        <v>0.4</v>
      </c>
      <c r="D336" s="37" t="s">
        <v>72</v>
      </c>
      <c r="E336" s="49" t="s">
        <v>19</v>
      </c>
      <c r="F336" s="48">
        <v>0.4</v>
      </c>
      <c r="G336" s="51">
        <f t="shared" si="2"/>
        <v>6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s="24" customFormat="1" ht="21" customHeight="1">
      <c r="A337" s="25">
        <v>22</v>
      </c>
      <c r="B337" s="25">
        <v>4</v>
      </c>
      <c r="C337" s="48">
        <v>2</v>
      </c>
      <c r="D337" s="37" t="s">
        <v>72</v>
      </c>
      <c r="E337" s="49" t="s">
        <v>19</v>
      </c>
      <c r="F337" s="48">
        <v>2</v>
      </c>
      <c r="G337" s="51">
        <f t="shared" si="2"/>
        <v>30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s="24" customFormat="1" ht="21" customHeight="1">
      <c r="A338" s="25">
        <v>22</v>
      </c>
      <c r="B338" s="25">
        <v>7</v>
      </c>
      <c r="C338" s="48">
        <v>6</v>
      </c>
      <c r="D338" s="37" t="s">
        <v>72</v>
      </c>
      <c r="E338" s="49" t="s">
        <v>19</v>
      </c>
      <c r="F338" s="48">
        <v>6</v>
      </c>
      <c r="G338" s="51">
        <f t="shared" si="2"/>
        <v>90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s="24" customFormat="1" ht="21" customHeight="1">
      <c r="A339" s="25">
        <v>22</v>
      </c>
      <c r="B339" s="25">
        <v>9</v>
      </c>
      <c r="C339" s="48">
        <v>2.5</v>
      </c>
      <c r="D339" s="37" t="s">
        <v>72</v>
      </c>
      <c r="E339" s="49" t="s">
        <v>29</v>
      </c>
      <c r="F339" s="48">
        <v>2.5</v>
      </c>
      <c r="G339" s="51">
        <v>390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s="24" customFormat="1" ht="21" customHeight="1">
      <c r="A340" s="25">
        <v>23</v>
      </c>
      <c r="B340" s="25">
        <v>1</v>
      </c>
      <c r="C340" s="48">
        <v>2.1</v>
      </c>
      <c r="D340" s="37" t="s">
        <v>72</v>
      </c>
      <c r="E340" s="49" t="s">
        <v>19</v>
      </c>
      <c r="F340" s="48">
        <v>2.1</v>
      </c>
      <c r="G340" s="51">
        <f t="shared" si="2"/>
        <v>31.5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s="24" customFormat="1" ht="21" customHeight="1">
      <c r="A341" s="25">
        <v>23</v>
      </c>
      <c r="B341" s="26" t="s">
        <v>35</v>
      </c>
      <c r="C341" s="48">
        <v>7.1</v>
      </c>
      <c r="D341" s="37" t="s">
        <v>72</v>
      </c>
      <c r="E341" s="49" t="s">
        <v>19</v>
      </c>
      <c r="F341" s="48">
        <v>7.1</v>
      </c>
      <c r="G341" s="51">
        <f t="shared" si="2"/>
        <v>106.5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s="24" customFormat="1" ht="21" customHeight="1">
      <c r="A342" s="25">
        <v>23</v>
      </c>
      <c r="B342" s="27" t="s">
        <v>36</v>
      </c>
      <c r="C342" s="48">
        <v>9.1</v>
      </c>
      <c r="D342" s="37" t="s">
        <v>72</v>
      </c>
      <c r="E342" s="49" t="s">
        <v>19</v>
      </c>
      <c r="F342" s="48">
        <v>9.1</v>
      </c>
      <c r="G342" s="51">
        <f t="shared" si="2"/>
        <v>136.5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s="24" customFormat="1" ht="21" customHeight="1">
      <c r="A343" s="25">
        <v>23</v>
      </c>
      <c r="B343" s="28">
        <v>5</v>
      </c>
      <c r="C343" s="48">
        <v>0.9</v>
      </c>
      <c r="D343" s="37" t="s">
        <v>72</v>
      </c>
      <c r="E343" s="49" t="s">
        <v>19</v>
      </c>
      <c r="F343" s="48">
        <v>0.9</v>
      </c>
      <c r="G343" s="51">
        <f t="shared" si="2"/>
        <v>13.5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s="24" customFormat="1" ht="21" customHeight="1">
      <c r="A344" s="25">
        <v>23</v>
      </c>
      <c r="B344" s="28">
        <v>6</v>
      </c>
      <c r="C344" s="48">
        <v>0.2</v>
      </c>
      <c r="D344" s="37" t="s">
        <v>72</v>
      </c>
      <c r="E344" s="49" t="s">
        <v>19</v>
      </c>
      <c r="F344" s="48">
        <v>0.2</v>
      </c>
      <c r="G344" s="51">
        <f t="shared" si="2"/>
        <v>3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s="24" customFormat="1" ht="21" customHeight="1">
      <c r="A345" s="25">
        <v>23</v>
      </c>
      <c r="B345" s="25">
        <v>7</v>
      </c>
      <c r="C345" s="48">
        <v>1.1</v>
      </c>
      <c r="D345" s="37" t="s">
        <v>72</v>
      </c>
      <c r="E345" s="49" t="s">
        <v>19</v>
      </c>
      <c r="F345" s="48">
        <v>1.1</v>
      </c>
      <c r="G345" s="51">
        <f t="shared" si="2"/>
        <v>16.5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s="24" customFormat="1" ht="21" customHeight="1">
      <c r="A346" s="25">
        <v>23</v>
      </c>
      <c r="B346" s="25">
        <v>8</v>
      </c>
      <c r="C346" s="48">
        <v>0.5</v>
      </c>
      <c r="D346" s="37" t="s">
        <v>72</v>
      </c>
      <c r="E346" s="49" t="s">
        <v>19</v>
      </c>
      <c r="F346" s="48">
        <v>0.5</v>
      </c>
      <c r="G346" s="51">
        <f t="shared" si="2"/>
        <v>7.5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s="24" customFormat="1" ht="21" customHeight="1">
      <c r="A347" s="25">
        <v>23</v>
      </c>
      <c r="B347" s="25">
        <v>11</v>
      </c>
      <c r="C347" s="48">
        <v>0.1</v>
      </c>
      <c r="D347" s="37" t="s">
        <v>72</v>
      </c>
      <c r="E347" s="49" t="s">
        <v>19</v>
      </c>
      <c r="F347" s="48">
        <v>0.1</v>
      </c>
      <c r="G347" s="51">
        <f t="shared" si="2"/>
        <v>1.5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s="24" customFormat="1" ht="21" customHeight="1">
      <c r="A348" s="25">
        <v>23</v>
      </c>
      <c r="B348" s="25">
        <v>12</v>
      </c>
      <c r="C348" s="48">
        <v>1</v>
      </c>
      <c r="D348" s="37" t="s">
        <v>72</v>
      </c>
      <c r="E348" s="49" t="s">
        <v>19</v>
      </c>
      <c r="F348" s="48">
        <v>1</v>
      </c>
      <c r="G348" s="51">
        <f t="shared" si="2"/>
        <v>15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s="24" customFormat="1" ht="21" customHeight="1">
      <c r="A349" s="25">
        <v>24</v>
      </c>
      <c r="B349" s="25">
        <v>1</v>
      </c>
      <c r="C349" s="48">
        <v>13</v>
      </c>
      <c r="D349" s="37" t="s">
        <v>72</v>
      </c>
      <c r="E349" s="49" t="s">
        <v>19</v>
      </c>
      <c r="F349" s="48">
        <v>13</v>
      </c>
      <c r="G349" s="51">
        <f t="shared" si="2"/>
        <v>195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s="24" customFormat="1" ht="21" customHeight="1">
      <c r="A350" s="25">
        <v>24</v>
      </c>
      <c r="B350" s="25">
        <v>2</v>
      </c>
      <c r="C350" s="48">
        <v>5.5</v>
      </c>
      <c r="D350" s="37" t="s">
        <v>72</v>
      </c>
      <c r="E350" s="49" t="s">
        <v>19</v>
      </c>
      <c r="F350" s="48">
        <v>5.5</v>
      </c>
      <c r="G350" s="51">
        <f t="shared" si="2"/>
        <v>82.5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s="24" customFormat="1" ht="21" customHeight="1">
      <c r="A351" s="25">
        <v>24</v>
      </c>
      <c r="B351" s="25">
        <v>3</v>
      </c>
      <c r="C351" s="48">
        <v>15.3</v>
      </c>
      <c r="D351" s="37" t="s">
        <v>72</v>
      </c>
      <c r="E351" s="49" t="s">
        <v>19</v>
      </c>
      <c r="F351" s="48">
        <v>15.3</v>
      </c>
      <c r="G351" s="51">
        <f t="shared" si="2"/>
        <v>229.5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s="24" customFormat="1" ht="21" customHeight="1">
      <c r="A352" s="25">
        <v>24</v>
      </c>
      <c r="B352" s="25">
        <v>4</v>
      </c>
      <c r="C352" s="48">
        <v>1.9</v>
      </c>
      <c r="D352" s="37" t="s">
        <v>72</v>
      </c>
      <c r="E352" s="49" t="s">
        <v>19</v>
      </c>
      <c r="F352" s="48">
        <v>1.9</v>
      </c>
      <c r="G352" s="51">
        <f t="shared" si="2"/>
        <v>28.5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s="24" customFormat="1" ht="21" customHeight="1">
      <c r="A353" s="25">
        <v>25</v>
      </c>
      <c r="B353" s="25">
        <v>1</v>
      </c>
      <c r="C353" s="48">
        <v>4</v>
      </c>
      <c r="D353" s="37" t="s">
        <v>72</v>
      </c>
      <c r="E353" s="49" t="s">
        <v>19</v>
      </c>
      <c r="F353" s="48">
        <v>4</v>
      </c>
      <c r="G353" s="51">
        <f t="shared" si="2"/>
        <v>60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s="24" customFormat="1" ht="21" customHeight="1">
      <c r="A354" s="25">
        <v>25</v>
      </c>
      <c r="B354" s="25">
        <v>2</v>
      </c>
      <c r="C354" s="48">
        <v>4</v>
      </c>
      <c r="D354" s="37" t="s">
        <v>72</v>
      </c>
      <c r="E354" s="49" t="s">
        <v>19</v>
      </c>
      <c r="F354" s="48">
        <v>4</v>
      </c>
      <c r="G354" s="51">
        <f t="shared" si="2"/>
        <v>60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s="24" customFormat="1" ht="21" customHeight="1">
      <c r="A355" s="25">
        <v>25</v>
      </c>
      <c r="B355" s="25">
        <v>4</v>
      </c>
      <c r="C355" s="48">
        <v>3.5</v>
      </c>
      <c r="D355" s="37" t="s">
        <v>72</v>
      </c>
      <c r="E355" s="49" t="s">
        <v>19</v>
      </c>
      <c r="F355" s="48">
        <v>3.5</v>
      </c>
      <c r="G355" s="51">
        <f t="shared" si="2"/>
        <v>52.5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s="24" customFormat="1" ht="21" customHeight="1">
      <c r="A356" s="25">
        <v>25</v>
      </c>
      <c r="B356" s="25">
        <v>5</v>
      </c>
      <c r="C356" s="48">
        <v>7.5</v>
      </c>
      <c r="D356" s="37" t="s">
        <v>72</v>
      </c>
      <c r="E356" s="49" t="s">
        <v>19</v>
      </c>
      <c r="F356" s="48">
        <v>7.5</v>
      </c>
      <c r="G356" s="51">
        <f t="shared" si="2"/>
        <v>112.5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s="24" customFormat="1" ht="21" customHeight="1">
      <c r="A357" s="25">
        <v>25</v>
      </c>
      <c r="B357" s="25">
        <v>6</v>
      </c>
      <c r="C357" s="48">
        <v>2.2</v>
      </c>
      <c r="D357" s="37" t="s">
        <v>72</v>
      </c>
      <c r="E357" s="49" t="s">
        <v>19</v>
      </c>
      <c r="F357" s="48">
        <v>2.2</v>
      </c>
      <c r="G357" s="51">
        <f t="shared" si="2"/>
        <v>33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s="24" customFormat="1" ht="21" customHeight="1">
      <c r="A358" s="25">
        <v>25</v>
      </c>
      <c r="B358" s="25">
        <v>7</v>
      </c>
      <c r="C358" s="48">
        <v>3</v>
      </c>
      <c r="D358" s="37" t="s">
        <v>72</v>
      </c>
      <c r="E358" s="49" t="s">
        <v>19</v>
      </c>
      <c r="F358" s="48">
        <v>3</v>
      </c>
      <c r="G358" s="51">
        <f t="shared" si="2"/>
        <v>45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s="24" customFormat="1" ht="21" customHeight="1">
      <c r="A359" s="25">
        <v>26</v>
      </c>
      <c r="B359" s="25">
        <v>3</v>
      </c>
      <c r="C359" s="48">
        <v>6</v>
      </c>
      <c r="D359" s="37" t="s">
        <v>72</v>
      </c>
      <c r="E359" s="49" t="s">
        <v>19</v>
      </c>
      <c r="F359" s="48">
        <v>6</v>
      </c>
      <c r="G359" s="51">
        <f t="shared" si="2"/>
        <v>90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s="24" customFormat="1" ht="21" customHeight="1">
      <c r="A360" s="25">
        <v>26</v>
      </c>
      <c r="B360" s="25">
        <v>7</v>
      </c>
      <c r="C360" s="48">
        <v>5</v>
      </c>
      <c r="D360" s="37" t="s">
        <v>72</v>
      </c>
      <c r="E360" s="49" t="s">
        <v>19</v>
      </c>
      <c r="F360" s="48">
        <v>5</v>
      </c>
      <c r="G360" s="51">
        <f t="shared" si="2"/>
        <v>75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s="24" customFormat="1" ht="21" customHeight="1">
      <c r="A361" s="25">
        <v>26</v>
      </c>
      <c r="B361" s="25">
        <v>10</v>
      </c>
      <c r="C361" s="48">
        <v>0.8</v>
      </c>
      <c r="D361" s="37" t="s">
        <v>72</v>
      </c>
      <c r="E361" s="49" t="s">
        <v>19</v>
      </c>
      <c r="F361" s="48">
        <v>0.8</v>
      </c>
      <c r="G361" s="51">
        <f t="shared" si="2"/>
        <v>12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s="24" customFormat="1" ht="21" customHeight="1">
      <c r="A362" s="25">
        <v>26</v>
      </c>
      <c r="B362" s="25">
        <v>12</v>
      </c>
      <c r="C362" s="48">
        <v>0.4</v>
      </c>
      <c r="D362" s="37" t="s">
        <v>72</v>
      </c>
      <c r="E362" s="49" t="s">
        <v>19</v>
      </c>
      <c r="F362" s="48">
        <v>0.4</v>
      </c>
      <c r="G362" s="51">
        <f t="shared" si="2"/>
        <v>6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s="24" customFormat="1" ht="21" customHeight="1">
      <c r="A363" s="25">
        <v>26</v>
      </c>
      <c r="B363" s="25">
        <v>17</v>
      </c>
      <c r="C363" s="48">
        <v>1.4</v>
      </c>
      <c r="D363" s="37" t="s">
        <v>72</v>
      </c>
      <c r="E363" s="49" t="s">
        <v>19</v>
      </c>
      <c r="F363" s="48">
        <v>1.4</v>
      </c>
      <c r="G363" s="51">
        <f t="shared" si="2"/>
        <v>21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s="24" customFormat="1" ht="21" customHeight="1">
      <c r="A364" s="25">
        <v>26</v>
      </c>
      <c r="B364" s="25">
        <v>19</v>
      </c>
      <c r="C364" s="48">
        <v>1.5</v>
      </c>
      <c r="D364" s="37" t="s">
        <v>72</v>
      </c>
      <c r="E364" s="49" t="s">
        <v>19</v>
      </c>
      <c r="F364" s="48">
        <v>1.5</v>
      </c>
      <c r="G364" s="51">
        <f t="shared" si="2"/>
        <v>22.5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s="24" customFormat="1" ht="21" customHeight="1">
      <c r="A365" s="25">
        <v>27</v>
      </c>
      <c r="B365" s="25">
        <v>3</v>
      </c>
      <c r="C365" s="48">
        <v>16.3</v>
      </c>
      <c r="D365" s="37" t="s">
        <v>72</v>
      </c>
      <c r="E365" s="49" t="s">
        <v>19</v>
      </c>
      <c r="F365" s="48">
        <v>16.3</v>
      </c>
      <c r="G365" s="51">
        <f t="shared" si="2"/>
        <v>244.5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s="24" customFormat="1" ht="21" customHeight="1">
      <c r="A366" s="25">
        <v>28</v>
      </c>
      <c r="B366" s="25">
        <v>9</v>
      </c>
      <c r="C366" s="48">
        <v>0.4</v>
      </c>
      <c r="D366" s="37" t="s">
        <v>72</v>
      </c>
      <c r="E366" s="49" t="s">
        <v>19</v>
      </c>
      <c r="F366" s="48">
        <v>0.4</v>
      </c>
      <c r="G366" s="51">
        <f t="shared" si="2"/>
        <v>6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s="24" customFormat="1" ht="21" customHeight="1">
      <c r="A367" s="25">
        <v>30</v>
      </c>
      <c r="B367" s="25">
        <v>2</v>
      </c>
      <c r="C367" s="48">
        <v>18.4</v>
      </c>
      <c r="D367" s="37" t="s">
        <v>72</v>
      </c>
      <c r="E367" s="49" t="s">
        <v>19</v>
      </c>
      <c r="F367" s="48">
        <v>18.4</v>
      </c>
      <c r="G367" s="51">
        <f t="shared" si="2"/>
        <v>276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s="24" customFormat="1" ht="21" customHeight="1">
      <c r="A368" s="25">
        <v>32</v>
      </c>
      <c r="B368" s="25">
        <v>2</v>
      </c>
      <c r="C368" s="48">
        <v>9.1</v>
      </c>
      <c r="D368" s="37" t="s">
        <v>72</v>
      </c>
      <c r="E368" s="49" t="s">
        <v>19</v>
      </c>
      <c r="F368" s="48">
        <v>9.1</v>
      </c>
      <c r="G368" s="51">
        <f aca="true" t="shared" si="3" ref="G368:G431">F368*15</f>
        <v>136.5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s="24" customFormat="1" ht="21" customHeight="1">
      <c r="A369" s="25">
        <v>33</v>
      </c>
      <c r="B369" s="25">
        <v>4</v>
      </c>
      <c r="C369" s="48">
        <v>0.9</v>
      </c>
      <c r="D369" s="37" t="s">
        <v>72</v>
      </c>
      <c r="E369" s="49" t="s">
        <v>19</v>
      </c>
      <c r="F369" s="48">
        <v>0.9</v>
      </c>
      <c r="G369" s="51">
        <f t="shared" si="3"/>
        <v>13.5</v>
      </c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s="24" customFormat="1" ht="21" customHeight="1">
      <c r="A370" s="25">
        <v>33</v>
      </c>
      <c r="B370" s="25">
        <v>7</v>
      </c>
      <c r="C370" s="48">
        <v>11.1</v>
      </c>
      <c r="D370" s="37" t="s">
        <v>72</v>
      </c>
      <c r="E370" s="49" t="s">
        <v>19</v>
      </c>
      <c r="F370" s="48">
        <v>11.1</v>
      </c>
      <c r="G370" s="51">
        <f t="shared" si="3"/>
        <v>166.5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s="24" customFormat="1" ht="21" customHeight="1">
      <c r="A371" s="25">
        <v>33</v>
      </c>
      <c r="B371" s="25">
        <v>8</v>
      </c>
      <c r="C371" s="48">
        <v>3</v>
      </c>
      <c r="D371" s="37" t="s">
        <v>72</v>
      </c>
      <c r="E371" s="49" t="s">
        <v>19</v>
      </c>
      <c r="F371" s="48">
        <v>3</v>
      </c>
      <c r="G371" s="51">
        <f t="shared" si="3"/>
        <v>45</v>
      </c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s="24" customFormat="1" ht="21" customHeight="1">
      <c r="A372" s="25">
        <v>33</v>
      </c>
      <c r="B372" s="25">
        <v>10</v>
      </c>
      <c r="C372" s="48">
        <v>1.7</v>
      </c>
      <c r="D372" s="37" t="s">
        <v>72</v>
      </c>
      <c r="E372" s="49" t="s">
        <v>19</v>
      </c>
      <c r="F372" s="48">
        <v>1.7</v>
      </c>
      <c r="G372" s="51">
        <f t="shared" si="3"/>
        <v>25.5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s="24" customFormat="1" ht="21" customHeight="1">
      <c r="A373" s="25">
        <v>33</v>
      </c>
      <c r="B373" s="25">
        <v>11</v>
      </c>
      <c r="C373" s="48">
        <v>0.5</v>
      </c>
      <c r="D373" s="37" t="s">
        <v>72</v>
      </c>
      <c r="E373" s="49" t="s">
        <v>19</v>
      </c>
      <c r="F373" s="48">
        <v>0.5</v>
      </c>
      <c r="G373" s="51">
        <f t="shared" si="3"/>
        <v>7.5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s="24" customFormat="1" ht="21" customHeight="1">
      <c r="A374" s="25">
        <v>33</v>
      </c>
      <c r="B374" s="25">
        <v>12</v>
      </c>
      <c r="C374" s="48">
        <v>1.5</v>
      </c>
      <c r="D374" s="37" t="s">
        <v>72</v>
      </c>
      <c r="E374" s="49" t="s">
        <v>19</v>
      </c>
      <c r="F374" s="48">
        <v>1.5</v>
      </c>
      <c r="G374" s="51">
        <f t="shared" si="3"/>
        <v>22.5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s="24" customFormat="1" ht="21" customHeight="1">
      <c r="A375" s="25">
        <v>33</v>
      </c>
      <c r="B375" s="25">
        <v>14</v>
      </c>
      <c r="C375" s="48">
        <v>16.9</v>
      </c>
      <c r="D375" s="37" t="s">
        <v>72</v>
      </c>
      <c r="E375" s="49" t="s">
        <v>19</v>
      </c>
      <c r="F375" s="48">
        <v>16.9</v>
      </c>
      <c r="G375" s="51">
        <f t="shared" si="3"/>
        <v>253.49999999999997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s="24" customFormat="1" ht="21" customHeight="1">
      <c r="A376" s="25">
        <v>33</v>
      </c>
      <c r="B376" s="25">
        <v>15</v>
      </c>
      <c r="C376" s="48">
        <v>1.8</v>
      </c>
      <c r="D376" s="37" t="s">
        <v>72</v>
      </c>
      <c r="E376" s="49" t="s">
        <v>19</v>
      </c>
      <c r="F376" s="48">
        <v>1.8</v>
      </c>
      <c r="G376" s="51">
        <f t="shared" si="3"/>
        <v>27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s="24" customFormat="1" ht="21" customHeight="1">
      <c r="A377" s="25">
        <v>33</v>
      </c>
      <c r="B377" s="25">
        <v>16</v>
      </c>
      <c r="C377" s="48">
        <v>0.8</v>
      </c>
      <c r="D377" s="37" t="s">
        <v>72</v>
      </c>
      <c r="E377" s="49" t="s">
        <v>19</v>
      </c>
      <c r="F377" s="48">
        <v>0.8</v>
      </c>
      <c r="G377" s="51">
        <f t="shared" si="3"/>
        <v>12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s="24" customFormat="1" ht="21" customHeight="1">
      <c r="A378" s="25">
        <v>33</v>
      </c>
      <c r="B378" s="25">
        <v>17</v>
      </c>
      <c r="C378" s="48">
        <v>2.8</v>
      </c>
      <c r="D378" s="37" t="s">
        <v>72</v>
      </c>
      <c r="E378" s="49" t="s">
        <v>19</v>
      </c>
      <c r="F378" s="48">
        <v>2.8</v>
      </c>
      <c r="G378" s="51">
        <f t="shared" si="3"/>
        <v>42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s="24" customFormat="1" ht="21" customHeight="1">
      <c r="A379" s="25">
        <v>33</v>
      </c>
      <c r="B379" s="25">
        <v>18</v>
      </c>
      <c r="C379" s="48">
        <v>3.9</v>
      </c>
      <c r="D379" s="37" t="s">
        <v>72</v>
      </c>
      <c r="E379" s="49" t="s">
        <v>19</v>
      </c>
      <c r="F379" s="48">
        <v>3.9</v>
      </c>
      <c r="G379" s="51">
        <f t="shared" si="3"/>
        <v>58.5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s="24" customFormat="1" ht="21" customHeight="1">
      <c r="A380" s="25">
        <v>33</v>
      </c>
      <c r="B380" s="25">
        <v>19</v>
      </c>
      <c r="C380" s="48">
        <v>8.3</v>
      </c>
      <c r="D380" s="37" t="s">
        <v>72</v>
      </c>
      <c r="E380" s="49" t="s">
        <v>19</v>
      </c>
      <c r="F380" s="48">
        <v>8.3</v>
      </c>
      <c r="G380" s="51">
        <f t="shared" si="3"/>
        <v>124.50000000000001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s="24" customFormat="1" ht="21" customHeight="1">
      <c r="A381" s="25">
        <v>33</v>
      </c>
      <c r="B381" s="25">
        <v>20</v>
      </c>
      <c r="C381" s="48">
        <v>2.3</v>
      </c>
      <c r="D381" s="37" t="s">
        <v>72</v>
      </c>
      <c r="E381" s="49" t="s">
        <v>19</v>
      </c>
      <c r="F381" s="48">
        <v>2.3</v>
      </c>
      <c r="G381" s="51">
        <f t="shared" si="3"/>
        <v>34.5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s="24" customFormat="1" ht="21" customHeight="1">
      <c r="A382" s="25">
        <v>33</v>
      </c>
      <c r="B382" s="25">
        <v>23</v>
      </c>
      <c r="C382" s="48">
        <v>0.2</v>
      </c>
      <c r="D382" s="37" t="s">
        <v>72</v>
      </c>
      <c r="E382" s="49" t="s">
        <v>19</v>
      </c>
      <c r="F382" s="48">
        <v>0.2</v>
      </c>
      <c r="G382" s="51">
        <f t="shared" si="3"/>
        <v>3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s="24" customFormat="1" ht="21" customHeight="1">
      <c r="A383" s="25">
        <v>35</v>
      </c>
      <c r="B383" s="25">
        <v>3</v>
      </c>
      <c r="C383" s="48">
        <v>3.7</v>
      </c>
      <c r="D383" s="37" t="s">
        <v>72</v>
      </c>
      <c r="E383" s="49" t="s">
        <v>19</v>
      </c>
      <c r="F383" s="48">
        <v>3.7</v>
      </c>
      <c r="G383" s="51">
        <f t="shared" si="3"/>
        <v>55.5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s="24" customFormat="1" ht="21" customHeight="1">
      <c r="A384" s="25">
        <v>35</v>
      </c>
      <c r="B384" s="25">
        <v>6</v>
      </c>
      <c r="C384" s="48">
        <v>1.5</v>
      </c>
      <c r="D384" s="37" t="s">
        <v>72</v>
      </c>
      <c r="E384" s="49" t="s">
        <v>19</v>
      </c>
      <c r="F384" s="48">
        <v>1.5</v>
      </c>
      <c r="G384" s="51">
        <f t="shared" si="3"/>
        <v>22.5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s="24" customFormat="1" ht="21" customHeight="1">
      <c r="A385" s="25">
        <v>37</v>
      </c>
      <c r="B385" s="25">
        <v>2</v>
      </c>
      <c r="C385" s="48">
        <v>28.8</v>
      </c>
      <c r="D385" s="37" t="s">
        <v>72</v>
      </c>
      <c r="E385" s="49" t="s">
        <v>19</v>
      </c>
      <c r="F385" s="48">
        <v>28.8</v>
      </c>
      <c r="G385" s="51">
        <v>345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s="24" customFormat="1" ht="21" customHeight="1">
      <c r="A386" s="25">
        <v>37</v>
      </c>
      <c r="B386" s="25">
        <v>5</v>
      </c>
      <c r="C386" s="48">
        <v>0.8</v>
      </c>
      <c r="D386" s="37" t="s">
        <v>72</v>
      </c>
      <c r="E386" s="49" t="s">
        <v>19</v>
      </c>
      <c r="F386" s="48">
        <v>0.8</v>
      </c>
      <c r="G386" s="51">
        <f t="shared" si="3"/>
        <v>12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s="24" customFormat="1" ht="21" customHeight="1">
      <c r="A387" s="25">
        <v>37</v>
      </c>
      <c r="B387" s="25">
        <v>7</v>
      </c>
      <c r="C387" s="48">
        <v>0.5</v>
      </c>
      <c r="D387" s="37" t="s">
        <v>72</v>
      </c>
      <c r="E387" s="49" t="s">
        <v>19</v>
      </c>
      <c r="F387" s="48">
        <v>0.5</v>
      </c>
      <c r="G387" s="51">
        <f t="shared" si="3"/>
        <v>7.5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s="24" customFormat="1" ht="21" customHeight="1">
      <c r="A388" s="25">
        <v>38</v>
      </c>
      <c r="B388" s="25">
        <v>1</v>
      </c>
      <c r="C388" s="48">
        <v>7.2</v>
      </c>
      <c r="D388" s="37" t="s">
        <v>72</v>
      </c>
      <c r="E388" s="49" t="s">
        <v>19</v>
      </c>
      <c r="F388" s="48">
        <v>7.2</v>
      </c>
      <c r="G388" s="51">
        <f t="shared" si="3"/>
        <v>108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s="24" customFormat="1" ht="21" customHeight="1">
      <c r="A389" s="25">
        <v>38</v>
      </c>
      <c r="B389" s="25">
        <v>2</v>
      </c>
      <c r="C389" s="48">
        <v>3.3</v>
      </c>
      <c r="D389" s="37" t="s">
        <v>72</v>
      </c>
      <c r="E389" s="49" t="s">
        <v>19</v>
      </c>
      <c r="F389" s="48">
        <v>3.3</v>
      </c>
      <c r="G389" s="51">
        <f t="shared" si="3"/>
        <v>49.5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s="24" customFormat="1" ht="21" customHeight="1">
      <c r="A390" s="25">
        <v>38</v>
      </c>
      <c r="B390" s="25">
        <v>3</v>
      </c>
      <c r="C390" s="48">
        <v>2.3</v>
      </c>
      <c r="D390" s="37" t="s">
        <v>72</v>
      </c>
      <c r="E390" s="49" t="s">
        <v>19</v>
      </c>
      <c r="F390" s="48">
        <v>2.3</v>
      </c>
      <c r="G390" s="51">
        <f t="shared" si="3"/>
        <v>34.5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s="24" customFormat="1" ht="21" customHeight="1">
      <c r="A391" s="25">
        <v>38</v>
      </c>
      <c r="B391" s="25">
        <v>4</v>
      </c>
      <c r="C391" s="48">
        <v>3.4</v>
      </c>
      <c r="D391" s="37" t="s">
        <v>72</v>
      </c>
      <c r="E391" s="49" t="s">
        <v>19</v>
      </c>
      <c r="F391" s="48">
        <v>3.4</v>
      </c>
      <c r="G391" s="51">
        <f t="shared" si="3"/>
        <v>51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s="24" customFormat="1" ht="21" customHeight="1">
      <c r="A392" s="25">
        <v>38</v>
      </c>
      <c r="B392" s="25">
        <v>6</v>
      </c>
      <c r="C392" s="48">
        <v>5.6</v>
      </c>
      <c r="D392" s="37" t="s">
        <v>72</v>
      </c>
      <c r="E392" s="49" t="s">
        <v>19</v>
      </c>
      <c r="F392" s="48">
        <v>5.6</v>
      </c>
      <c r="G392" s="51">
        <f t="shared" si="3"/>
        <v>84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s="24" customFormat="1" ht="21" customHeight="1">
      <c r="A393" s="25">
        <v>38</v>
      </c>
      <c r="B393" s="25">
        <v>7</v>
      </c>
      <c r="C393" s="48">
        <v>0.3</v>
      </c>
      <c r="D393" s="37" t="s">
        <v>72</v>
      </c>
      <c r="E393" s="49" t="s">
        <v>19</v>
      </c>
      <c r="F393" s="48">
        <v>0.3</v>
      </c>
      <c r="G393" s="51">
        <f t="shared" si="3"/>
        <v>4.5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s="24" customFormat="1" ht="21" customHeight="1">
      <c r="A394" s="25">
        <v>39</v>
      </c>
      <c r="B394" s="25">
        <v>3</v>
      </c>
      <c r="C394" s="48">
        <v>5</v>
      </c>
      <c r="D394" s="37" t="s">
        <v>72</v>
      </c>
      <c r="E394" s="49" t="s">
        <v>19</v>
      </c>
      <c r="F394" s="48">
        <v>5</v>
      </c>
      <c r="G394" s="51">
        <f t="shared" si="3"/>
        <v>75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s="24" customFormat="1" ht="21" customHeight="1">
      <c r="A395" s="25">
        <v>39</v>
      </c>
      <c r="B395" s="25">
        <v>9</v>
      </c>
      <c r="C395" s="48">
        <v>6.5</v>
      </c>
      <c r="D395" s="37" t="s">
        <v>72</v>
      </c>
      <c r="E395" s="49" t="s">
        <v>19</v>
      </c>
      <c r="F395" s="48">
        <v>6.5</v>
      </c>
      <c r="G395" s="51">
        <f t="shared" si="3"/>
        <v>97.5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s="24" customFormat="1" ht="21" customHeight="1">
      <c r="A396" s="25">
        <v>39</v>
      </c>
      <c r="B396" s="25">
        <v>12</v>
      </c>
      <c r="C396" s="48">
        <v>0.5</v>
      </c>
      <c r="D396" s="37" t="s">
        <v>72</v>
      </c>
      <c r="E396" s="49" t="s">
        <v>19</v>
      </c>
      <c r="F396" s="48">
        <v>0.5</v>
      </c>
      <c r="G396" s="51">
        <f t="shared" si="3"/>
        <v>7.5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s="24" customFormat="1" ht="21" customHeight="1">
      <c r="A397" s="25">
        <v>40</v>
      </c>
      <c r="B397" s="25">
        <v>2</v>
      </c>
      <c r="C397" s="48">
        <v>0.9</v>
      </c>
      <c r="D397" s="37" t="s">
        <v>72</v>
      </c>
      <c r="E397" s="49" t="s">
        <v>19</v>
      </c>
      <c r="F397" s="48">
        <v>0.9</v>
      </c>
      <c r="G397" s="51">
        <f t="shared" si="3"/>
        <v>13.5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s="24" customFormat="1" ht="21" customHeight="1">
      <c r="A398" s="25">
        <v>40</v>
      </c>
      <c r="B398" s="25">
        <v>3</v>
      </c>
      <c r="C398" s="48">
        <v>1.1</v>
      </c>
      <c r="D398" s="37" t="s">
        <v>72</v>
      </c>
      <c r="E398" s="49" t="s">
        <v>19</v>
      </c>
      <c r="F398" s="48">
        <v>1.1</v>
      </c>
      <c r="G398" s="51">
        <f t="shared" si="3"/>
        <v>16.5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s="24" customFormat="1" ht="21" customHeight="1">
      <c r="A399" s="25">
        <v>40</v>
      </c>
      <c r="B399" s="25">
        <v>5</v>
      </c>
      <c r="C399" s="48">
        <v>0.8</v>
      </c>
      <c r="D399" s="37" t="s">
        <v>72</v>
      </c>
      <c r="E399" s="49" t="s">
        <v>19</v>
      </c>
      <c r="F399" s="48">
        <v>0.8</v>
      </c>
      <c r="G399" s="51">
        <f t="shared" si="3"/>
        <v>12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s="24" customFormat="1" ht="21" customHeight="1">
      <c r="A400" s="25">
        <v>40</v>
      </c>
      <c r="B400" s="25">
        <v>7</v>
      </c>
      <c r="C400" s="48">
        <v>2.6</v>
      </c>
      <c r="D400" s="37" t="s">
        <v>72</v>
      </c>
      <c r="E400" s="49" t="s">
        <v>19</v>
      </c>
      <c r="F400" s="48">
        <v>2.6</v>
      </c>
      <c r="G400" s="51">
        <f t="shared" si="3"/>
        <v>39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s="24" customFormat="1" ht="21" customHeight="1">
      <c r="A401" s="25">
        <v>40</v>
      </c>
      <c r="B401" s="25">
        <v>8</v>
      </c>
      <c r="C401" s="48">
        <v>1.4</v>
      </c>
      <c r="D401" s="37" t="s">
        <v>72</v>
      </c>
      <c r="E401" s="49" t="s">
        <v>19</v>
      </c>
      <c r="F401" s="48">
        <v>1.4</v>
      </c>
      <c r="G401" s="51">
        <f t="shared" si="3"/>
        <v>21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s="24" customFormat="1" ht="21" customHeight="1">
      <c r="A402" s="25">
        <v>40</v>
      </c>
      <c r="B402" s="25">
        <v>13</v>
      </c>
      <c r="C402" s="48">
        <v>1.5</v>
      </c>
      <c r="D402" s="37" t="s">
        <v>72</v>
      </c>
      <c r="E402" s="49" t="s">
        <v>19</v>
      </c>
      <c r="F402" s="48">
        <v>1.5</v>
      </c>
      <c r="G402" s="51">
        <f t="shared" si="3"/>
        <v>22.5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s="24" customFormat="1" ht="21" customHeight="1">
      <c r="A403" s="25">
        <v>40</v>
      </c>
      <c r="B403" s="25">
        <v>14</v>
      </c>
      <c r="C403" s="48">
        <v>1.6</v>
      </c>
      <c r="D403" s="37" t="s">
        <v>72</v>
      </c>
      <c r="E403" s="49" t="s">
        <v>19</v>
      </c>
      <c r="F403" s="48">
        <v>1.6</v>
      </c>
      <c r="G403" s="51">
        <f t="shared" si="3"/>
        <v>24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s="24" customFormat="1" ht="21" customHeight="1">
      <c r="A404" s="25">
        <v>40</v>
      </c>
      <c r="B404" s="25">
        <v>15</v>
      </c>
      <c r="C404" s="48">
        <v>1.7</v>
      </c>
      <c r="D404" s="37" t="s">
        <v>72</v>
      </c>
      <c r="E404" s="49" t="s">
        <v>19</v>
      </c>
      <c r="F404" s="48">
        <v>1.7</v>
      </c>
      <c r="G404" s="51">
        <f t="shared" si="3"/>
        <v>25.5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s="24" customFormat="1" ht="21" customHeight="1">
      <c r="A405" s="25">
        <v>40</v>
      </c>
      <c r="B405" s="25">
        <v>26</v>
      </c>
      <c r="C405" s="48">
        <v>4</v>
      </c>
      <c r="D405" s="37" t="s">
        <v>72</v>
      </c>
      <c r="E405" s="49" t="s">
        <v>19</v>
      </c>
      <c r="F405" s="48">
        <v>4</v>
      </c>
      <c r="G405" s="51">
        <f t="shared" si="3"/>
        <v>60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s="24" customFormat="1" ht="21" customHeight="1">
      <c r="A406" s="25">
        <v>40</v>
      </c>
      <c r="B406" s="25">
        <v>29</v>
      </c>
      <c r="C406" s="48">
        <v>2</v>
      </c>
      <c r="D406" s="37" t="s">
        <v>72</v>
      </c>
      <c r="E406" s="49" t="s">
        <v>19</v>
      </c>
      <c r="F406" s="48">
        <v>2</v>
      </c>
      <c r="G406" s="51">
        <f t="shared" si="3"/>
        <v>30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s="24" customFormat="1" ht="21" customHeight="1">
      <c r="A407" s="25">
        <v>41</v>
      </c>
      <c r="B407" s="25" t="s">
        <v>37</v>
      </c>
      <c r="C407" s="48">
        <v>2.6</v>
      </c>
      <c r="D407" s="37" t="s">
        <v>72</v>
      </c>
      <c r="E407" s="49" t="s">
        <v>19</v>
      </c>
      <c r="F407" s="48">
        <v>2.6</v>
      </c>
      <c r="G407" s="51">
        <f t="shared" si="3"/>
        <v>39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s="24" customFormat="1" ht="21" customHeight="1">
      <c r="A408" s="25">
        <v>41</v>
      </c>
      <c r="B408" s="25" t="s">
        <v>38</v>
      </c>
      <c r="C408" s="48">
        <v>6</v>
      </c>
      <c r="D408" s="37" t="s">
        <v>72</v>
      </c>
      <c r="E408" s="49" t="s">
        <v>19</v>
      </c>
      <c r="F408" s="48">
        <v>6</v>
      </c>
      <c r="G408" s="51">
        <f t="shared" si="3"/>
        <v>90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s="24" customFormat="1" ht="21" customHeight="1">
      <c r="A409" s="25">
        <v>41</v>
      </c>
      <c r="B409" s="25">
        <v>5</v>
      </c>
      <c r="C409" s="48">
        <v>7.4</v>
      </c>
      <c r="D409" s="37" t="s">
        <v>72</v>
      </c>
      <c r="E409" s="49" t="s">
        <v>19</v>
      </c>
      <c r="F409" s="48">
        <v>7.4</v>
      </c>
      <c r="G409" s="51">
        <f t="shared" si="3"/>
        <v>111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s="24" customFormat="1" ht="21" customHeight="1">
      <c r="A410" s="25">
        <v>41</v>
      </c>
      <c r="B410" s="25">
        <v>7</v>
      </c>
      <c r="C410" s="48">
        <v>1</v>
      </c>
      <c r="D410" s="37" t="s">
        <v>72</v>
      </c>
      <c r="E410" s="49" t="s">
        <v>19</v>
      </c>
      <c r="F410" s="48">
        <v>1</v>
      </c>
      <c r="G410" s="51">
        <f t="shared" si="3"/>
        <v>15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s="24" customFormat="1" ht="21" customHeight="1">
      <c r="A411" s="25">
        <v>41</v>
      </c>
      <c r="B411" s="25">
        <v>12</v>
      </c>
      <c r="C411" s="48">
        <v>3.4</v>
      </c>
      <c r="D411" s="37" t="s">
        <v>72</v>
      </c>
      <c r="E411" s="49" t="s">
        <v>19</v>
      </c>
      <c r="F411" s="48">
        <v>3.4</v>
      </c>
      <c r="G411" s="51">
        <f t="shared" si="3"/>
        <v>51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s="24" customFormat="1" ht="21" customHeight="1">
      <c r="A412" s="25">
        <v>41</v>
      </c>
      <c r="B412" s="25">
        <v>13</v>
      </c>
      <c r="C412" s="48">
        <v>10</v>
      </c>
      <c r="D412" s="37" t="s">
        <v>72</v>
      </c>
      <c r="E412" s="49" t="s">
        <v>19</v>
      </c>
      <c r="F412" s="48">
        <v>10</v>
      </c>
      <c r="G412" s="51">
        <f t="shared" si="3"/>
        <v>150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s="24" customFormat="1" ht="21" customHeight="1">
      <c r="A413" s="25">
        <v>41</v>
      </c>
      <c r="B413" s="25">
        <v>14</v>
      </c>
      <c r="C413" s="48">
        <v>3.8</v>
      </c>
      <c r="D413" s="37" t="s">
        <v>72</v>
      </c>
      <c r="E413" s="49" t="s">
        <v>19</v>
      </c>
      <c r="F413" s="48">
        <v>3.8</v>
      </c>
      <c r="G413" s="51">
        <f t="shared" si="3"/>
        <v>57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s="24" customFormat="1" ht="21" customHeight="1">
      <c r="A414" s="25">
        <v>41</v>
      </c>
      <c r="B414" s="25">
        <v>15</v>
      </c>
      <c r="C414" s="48">
        <v>1.1</v>
      </c>
      <c r="D414" s="37" t="s">
        <v>72</v>
      </c>
      <c r="E414" s="49" t="s">
        <v>19</v>
      </c>
      <c r="F414" s="48">
        <v>1.1</v>
      </c>
      <c r="G414" s="51">
        <f t="shared" si="3"/>
        <v>16.5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s="24" customFormat="1" ht="21" customHeight="1">
      <c r="A415" s="25">
        <v>41</v>
      </c>
      <c r="B415" s="25">
        <v>17</v>
      </c>
      <c r="C415" s="48">
        <v>0.9</v>
      </c>
      <c r="D415" s="37" t="s">
        <v>72</v>
      </c>
      <c r="E415" s="49" t="s">
        <v>19</v>
      </c>
      <c r="F415" s="48">
        <v>0.9</v>
      </c>
      <c r="G415" s="51">
        <f t="shared" si="3"/>
        <v>13.5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s="24" customFormat="1" ht="21" customHeight="1">
      <c r="A416" s="25">
        <v>41</v>
      </c>
      <c r="B416" s="25">
        <v>20</v>
      </c>
      <c r="C416" s="48">
        <v>1.4</v>
      </c>
      <c r="D416" s="37" t="s">
        <v>72</v>
      </c>
      <c r="E416" s="49" t="s">
        <v>19</v>
      </c>
      <c r="F416" s="48">
        <v>1.4</v>
      </c>
      <c r="G416" s="51">
        <f t="shared" si="3"/>
        <v>21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s="24" customFormat="1" ht="21" customHeight="1">
      <c r="A417" s="25">
        <v>41</v>
      </c>
      <c r="B417" s="25">
        <v>26</v>
      </c>
      <c r="C417" s="48">
        <v>8.4</v>
      </c>
      <c r="D417" s="37" t="s">
        <v>72</v>
      </c>
      <c r="E417" s="49" t="s">
        <v>19</v>
      </c>
      <c r="F417" s="48">
        <v>8.4</v>
      </c>
      <c r="G417" s="51">
        <f t="shared" si="3"/>
        <v>126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s="24" customFormat="1" ht="21" customHeight="1">
      <c r="A418" s="25">
        <v>41</v>
      </c>
      <c r="B418" s="25">
        <v>27</v>
      </c>
      <c r="C418" s="48">
        <v>0.9</v>
      </c>
      <c r="D418" s="37" t="s">
        <v>72</v>
      </c>
      <c r="E418" s="49" t="s">
        <v>19</v>
      </c>
      <c r="F418" s="48">
        <v>0.9</v>
      </c>
      <c r="G418" s="51">
        <f t="shared" si="3"/>
        <v>13.5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s="24" customFormat="1" ht="21" customHeight="1">
      <c r="A419" s="25">
        <v>41</v>
      </c>
      <c r="B419" s="25">
        <v>30</v>
      </c>
      <c r="C419" s="48">
        <v>2.5</v>
      </c>
      <c r="D419" s="37" t="s">
        <v>72</v>
      </c>
      <c r="E419" s="49" t="s">
        <v>19</v>
      </c>
      <c r="F419" s="48">
        <v>2.5</v>
      </c>
      <c r="G419" s="51">
        <f t="shared" si="3"/>
        <v>37.5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s="24" customFormat="1" ht="21" customHeight="1">
      <c r="A420" s="25">
        <v>43</v>
      </c>
      <c r="B420" s="25">
        <v>1</v>
      </c>
      <c r="C420" s="48">
        <v>5.8</v>
      </c>
      <c r="D420" s="37" t="s">
        <v>72</v>
      </c>
      <c r="E420" s="49" t="s">
        <v>19</v>
      </c>
      <c r="F420" s="48">
        <v>5.8</v>
      </c>
      <c r="G420" s="51">
        <f t="shared" si="3"/>
        <v>87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s="24" customFormat="1" ht="21" customHeight="1">
      <c r="A421" s="25">
        <v>43</v>
      </c>
      <c r="B421" s="25">
        <v>2</v>
      </c>
      <c r="C421" s="48">
        <v>2.5</v>
      </c>
      <c r="D421" s="37" t="s">
        <v>72</v>
      </c>
      <c r="E421" s="49" t="s">
        <v>19</v>
      </c>
      <c r="F421" s="48">
        <v>2.5</v>
      </c>
      <c r="G421" s="51">
        <f t="shared" si="3"/>
        <v>37.5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s="24" customFormat="1" ht="21" customHeight="1">
      <c r="A422" s="25">
        <v>43</v>
      </c>
      <c r="B422" s="25">
        <v>3</v>
      </c>
      <c r="C422" s="48">
        <v>31.7</v>
      </c>
      <c r="D422" s="37" t="s">
        <v>72</v>
      </c>
      <c r="E422" s="49" t="s">
        <v>19</v>
      </c>
      <c r="F422" s="48">
        <v>31.7</v>
      </c>
      <c r="G422" s="51">
        <f t="shared" si="3"/>
        <v>475.5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s="24" customFormat="1" ht="21" customHeight="1">
      <c r="A423" s="25">
        <v>43</v>
      </c>
      <c r="B423" s="25">
        <v>4</v>
      </c>
      <c r="C423" s="48">
        <v>1.6</v>
      </c>
      <c r="D423" s="37" t="s">
        <v>72</v>
      </c>
      <c r="E423" s="49" t="s">
        <v>19</v>
      </c>
      <c r="F423" s="48">
        <v>1.6</v>
      </c>
      <c r="G423" s="51">
        <f t="shared" si="3"/>
        <v>24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s="24" customFormat="1" ht="21" customHeight="1">
      <c r="A424" s="25">
        <v>43</v>
      </c>
      <c r="B424" s="25">
        <v>7</v>
      </c>
      <c r="C424" s="48">
        <v>10.3</v>
      </c>
      <c r="D424" s="37" t="s">
        <v>72</v>
      </c>
      <c r="E424" s="49" t="s">
        <v>19</v>
      </c>
      <c r="F424" s="48">
        <v>10.3</v>
      </c>
      <c r="G424" s="51">
        <f t="shared" si="3"/>
        <v>154.5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s="24" customFormat="1" ht="21" customHeight="1">
      <c r="A425" s="25">
        <v>44</v>
      </c>
      <c r="B425" s="25">
        <v>1</v>
      </c>
      <c r="C425" s="48">
        <v>6.6</v>
      </c>
      <c r="D425" s="37" t="s">
        <v>72</v>
      </c>
      <c r="E425" s="49" t="s">
        <v>19</v>
      </c>
      <c r="F425" s="48">
        <v>6.6</v>
      </c>
      <c r="G425" s="51">
        <f t="shared" si="3"/>
        <v>99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s="24" customFormat="1" ht="21" customHeight="1">
      <c r="A426" s="25">
        <v>44</v>
      </c>
      <c r="B426" s="25">
        <v>3</v>
      </c>
      <c r="C426" s="48">
        <v>1.7</v>
      </c>
      <c r="D426" s="37" t="s">
        <v>72</v>
      </c>
      <c r="E426" s="49" t="s">
        <v>19</v>
      </c>
      <c r="F426" s="48">
        <v>1.7</v>
      </c>
      <c r="G426" s="51">
        <f t="shared" si="3"/>
        <v>25.5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s="24" customFormat="1" ht="21" customHeight="1">
      <c r="A427" s="25">
        <v>44</v>
      </c>
      <c r="B427" s="25">
        <v>5</v>
      </c>
      <c r="C427" s="48">
        <v>12.4</v>
      </c>
      <c r="D427" s="37" t="s">
        <v>72</v>
      </c>
      <c r="E427" s="49" t="s">
        <v>19</v>
      </c>
      <c r="F427" s="48">
        <v>12.4</v>
      </c>
      <c r="G427" s="51">
        <f t="shared" si="3"/>
        <v>186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s="24" customFormat="1" ht="21" customHeight="1">
      <c r="A428" s="25">
        <v>44</v>
      </c>
      <c r="B428" s="25">
        <v>7</v>
      </c>
      <c r="C428" s="48">
        <v>2</v>
      </c>
      <c r="D428" s="37" t="s">
        <v>72</v>
      </c>
      <c r="E428" s="49" t="s">
        <v>19</v>
      </c>
      <c r="F428" s="48">
        <v>2</v>
      </c>
      <c r="G428" s="51">
        <f t="shared" si="3"/>
        <v>30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s="24" customFormat="1" ht="21" customHeight="1">
      <c r="A429" s="25">
        <v>44</v>
      </c>
      <c r="B429" s="25">
        <v>10</v>
      </c>
      <c r="C429" s="48">
        <v>1.9</v>
      </c>
      <c r="D429" s="37" t="s">
        <v>72</v>
      </c>
      <c r="E429" s="49" t="s">
        <v>19</v>
      </c>
      <c r="F429" s="48">
        <v>1.9</v>
      </c>
      <c r="G429" s="51">
        <f t="shared" si="3"/>
        <v>28.5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s="24" customFormat="1" ht="21" customHeight="1">
      <c r="A430" s="25">
        <v>44</v>
      </c>
      <c r="B430" s="25">
        <v>11</v>
      </c>
      <c r="C430" s="48">
        <v>7.5</v>
      </c>
      <c r="D430" s="37" t="s">
        <v>72</v>
      </c>
      <c r="E430" s="49" t="s">
        <v>19</v>
      </c>
      <c r="F430" s="48">
        <v>7.5</v>
      </c>
      <c r="G430" s="51">
        <f t="shared" si="3"/>
        <v>112.5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s="24" customFormat="1" ht="21" customHeight="1">
      <c r="A431" s="25">
        <v>45</v>
      </c>
      <c r="B431" s="25">
        <v>7</v>
      </c>
      <c r="C431" s="48">
        <v>7.9</v>
      </c>
      <c r="D431" s="37" t="s">
        <v>72</v>
      </c>
      <c r="E431" s="49" t="s">
        <v>19</v>
      </c>
      <c r="F431" s="48">
        <v>7.9</v>
      </c>
      <c r="G431" s="51">
        <f t="shared" si="3"/>
        <v>118.5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s="24" customFormat="1" ht="21" customHeight="1">
      <c r="A432" s="25">
        <v>46</v>
      </c>
      <c r="B432" s="25">
        <v>1</v>
      </c>
      <c r="C432" s="48">
        <v>31.6</v>
      </c>
      <c r="D432" s="37" t="s">
        <v>72</v>
      </c>
      <c r="E432" s="49" t="s">
        <v>19</v>
      </c>
      <c r="F432" s="48">
        <v>31.6</v>
      </c>
      <c r="G432" s="51">
        <f aca="true" t="shared" si="4" ref="G432:G497">F432*15</f>
        <v>474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s="24" customFormat="1" ht="21" customHeight="1">
      <c r="A433" s="25">
        <v>47</v>
      </c>
      <c r="B433" s="25">
        <v>1</v>
      </c>
      <c r="C433" s="48">
        <v>2.5</v>
      </c>
      <c r="D433" s="37" t="s">
        <v>72</v>
      </c>
      <c r="E433" s="49" t="s">
        <v>19</v>
      </c>
      <c r="F433" s="48">
        <v>2.5</v>
      </c>
      <c r="G433" s="51">
        <f t="shared" si="4"/>
        <v>37.5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s="24" customFormat="1" ht="21" customHeight="1">
      <c r="A434" s="25">
        <v>47</v>
      </c>
      <c r="B434" s="25">
        <v>3</v>
      </c>
      <c r="C434" s="48">
        <v>9.2</v>
      </c>
      <c r="D434" s="37" t="s">
        <v>72</v>
      </c>
      <c r="E434" s="49" t="s">
        <v>19</v>
      </c>
      <c r="F434" s="48">
        <v>9.2</v>
      </c>
      <c r="G434" s="51">
        <f t="shared" si="4"/>
        <v>138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s="24" customFormat="1" ht="21" customHeight="1">
      <c r="A435" s="25">
        <v>48</v>
      </c>
      <c r="B435" s="25">
        <v>4</v>
      </c>
      <c r="C435" s="48">
        <v>9.5</v>
      </c>
      <c r="D435" s="37" t="s">
        <v>72</v>
      </c>
      <c r="E435" s="49" t="s">
        <v>19</v>
      </c>
      <c r="F435" s="48">
        <v>9.5</v>
      </c>
      <c r="G435" s="51">
        <f t="shared" si="4"/>
        <v>142.5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s="24" customFormat="1" ht="21" customHeight="1">
      <c r="A436" s="25">
        <v>48</v>
      </c>
      <c r="B436" s="25">
        <v>6</v>
      </c>
      <c r="C436" s="48">
        <v>2.4</v>
      </c>
      <c r="D436" s="37" t="s">
        <v>72</v>
      </c>
      <c r="E436" s="49" t="s">
        <v>19</v>
      </c>
      <c r="F436" s="48">
        <v>2.4</v>
      </c>
      <c r="G436" s="51">
        <f t="shared" si="4"/>
        <v>36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s="24" customFormat="1" ht="21" customHeight="1">
      <c r="A437" s="25">
        <v>48</v>
      </c>
      <c r="B437" s="25">
        <v>7</v>
      </c>
      <c r="C437" s="48">
        <v>0.6</v>
      </c>
      <c r="D437" s="37" t="s">
        <v>72</v>
      </c>
      <c r="E437" s="49" t="s">
        <v>19</v>
      </c>
      <c r="F437" s="48">
        <v>0.6</v>
      </c>
      <c r="G437" s="51">
        <f t="shared" si="4"/>
        <v>9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s="24" customFormat="1" ht="21" customHeight="1">
      <c r="A438" s="25">
        <v>48</v>
      </c>
      <c r="B438" s="25">
        <v>11</v>
      </c>
      <c r="C438" s="48">
        <v>12.3</v>
      </c>
      <c r="D438" s="37" t="s">
        <v>72</v>
      </c>
      <c r="E438" s="49" t="s">
        <v>19</v>
      </c>
      <c r="F438" s="48">
        <v>12.3</v>
      </c>
      <c r="G438" s="51">
        <f t="shared" si="4"/>
        <v>184.5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s="24" customFormat="1" ht="21" customHeight="1">
      <c r="A439" s="25">
        <v>48</v>
      </c>
      <c r="B439" s="25">
        <v>12</v>
      </c>
      <c r="C439" s="48">
        <v>1.6</v>
      </c>
      <c r="D439" s="37" t="s">
        <v>72</v>
      </c>
      <c r="E439" s="49" t="s">
        <v>19</v>
      </c>
      <c r="F439" s="48">
        <v>1.6</v>
      </c>
      <c r="G439" s="51">
        <f t="shared" si="4"/>
        <v>24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s="24" customFormat="1" ht="21" customHeight="1">
      <c r="A440" s="25">
        <v>48</v>
      </c>
      <c r="B440" s="25">
        <v>14</v>
      </c>
      <c r="C440" s="48">
        <v>1.4</v>
      </c>
      <c r="D440" s="37" t="s">
        <v>72</v>
      </c>
      <c r="E440" s="49" t="s">
        <v>19</v>
      </c>
      <c r="F440" s="48">
        <v>1.4</v>
      </c>
      <c r="G440" s="51">
        <f t="shared" si="4"/>
        <v>21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s="24" customFormat="1" ht="21" customHeight="1">
      <c r="A441" s="25">
        <v>48</v>
      </c>
      <c r="B441" s="25">
        <v>15</v>
      </c>
      <c r="C441" s="48">
        <v>0.1</v>
      </c>
      <c r="D441" s="37" t="s">
        <v>72</v>
      </c>
      <c r="E441" s="49" t="s">
        <v>19</v>
      </c>
      <c r="F441" s="48">
        <v>0.1</v>
      </c>
      <c r="G441" s="51">
        <f t="shared" si="4"/>
        <v>1.5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s="24" customFormat="1" ht="21" customHeight="1">
      <c r="A442" s="25">
        <v>48</v>
      </c>
      <c r="B442" s="25">
        <v>17</v>
      </c>
      <c r="C442" s="48">
        <v>2</v>
      </c>
      <c r="D442" s="37" t="s">
        <v>72</v>
      </c>
      <c r="E442" s="49" t="s">
        <v>19</v>
      </c>
      <c r="F442" s="48">
        <v>2</v>
      </c>
      <c r="G442" s="51">
        <f t="shared" si="4"/>
        <v>30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s="24" customFormat="1" ht="21" customHeight="1">
      <c r="A443" s="25">
        <v>48</v>
      </c>
      <c r="B443" s="25">
        <v>18</v>
      </c>
      <c r="C443" s="48">
        <v>1.2</v>
      </c>
      <c r="D443" s="37" t="s">
        <v>72</v>
      </c>
      <c r="E443" s="49" t="s">
        <v>19</v>
      </c>
      <c r="F443" s="48">
        <v>1.2</v>
      </c>
      <c r="G443" s="51">
        <f t="shared" si="4"/>
        <v>18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s="24" customFormat="1" ht="21" customHeight="1">
      <c r="A444" s="25">
        <v>48</v>
      </c>
      <c r="B444" s="25">
        <v>19</v>
      </c>
      <c r="C444" s="48">
        <v>3.6</v>
      </c>
      <c r="D444" s="37" t="s">
        <v>72</v>
      </c>
      <c r="E444" s="49" t="s">
        <v>19</v>
      </c>
      <c r="F444" s="48">
        <v>3.6</v>
      </c>
      <c r="G444" s="51">
        <f t="shared" si="4"/>
        <v>54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s="24" customFormat="1" ht="21" customHeight="1">
      <c r="A445" s="25">
        <v>49</v>
      </c>
      <c r="B445" s="25" t="s">
        <v>39</v>
      </c>
      <c r="C445" s="48">
        <v>0.8</v>
      </c>
      <c r="D445" s="37" t="s">
        <v>72</v>
      </c>
      <c r="E445" s="49" t="s">
        <v>19</v>
      </c>
      <c r="F445" s="48">
        <v>0.8</v>
      </c>
      <c r="G445" s="51">
        <f t="shared" si="4"/>
        <v>12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s="24" customFormat="1" ht="21" customHeight="1">
      <c r="A446" s="25">
        <v>49</v>
      </c>
      <c r="B446" s="25">
        <v>2</v>
      </c>
      <c r="C446" s="48">
        <v>16.5</v>
      </c>
      <c r="D446" s="37" t="s">
        <v>72</v>
      </c>
      <c r="E446" s="49" t="s">
        <v>19</v>
      </c>
      <c r="F446" s="48">
        <v>16.5</v>
      </c>
      <c r="G446" s="51">
        <f t="shared" si="4"/>
        <v>247.5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s="24" customFormat="1" ht="21" customHeight="1">
      <c r="A447" s="25">
        <v>49</v>
      </c>
      <c r="B447" s="25">
        <v>5</v>
      </c>
      <c r="C447" s="48">
        <v>9.1</v>
      </c>
      <c r="D447" s="37" t="s">
        <v>72</v>
      </c>
      <c r="E447" s="49" t="s">
        <v>19</v>
      </c>
      <c r="F447" s="48">
        <v>9.1</v>
      </c>
      <c r="G447" s="51">
        <f t="shared" si="4"/>
        <v>136.5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s="24" customFormat="1" ht="21" customHeight="1">
      <c r="A448" s="25">
        <v>49</v>
      </c>
      <c r="B448" s="25">
        <v>7</v>
      </c>
      <c r="C448" s="48">
        <v>1.1</v>
      </c>
      <c r="D448" s="37" t="s">
        <v>72</v>
      </c>
      <c r="E448" s="49" t="s">
        <v>19</v>
      </c>
      <c r="F448" s="48">
        <v>1.1</v>
      </c>
      <c r="G448" s="51">
        <f t="shared" si="4"/>
        <v>16.5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s="24" customFormat="1" ht="21" customHeight="1">
      <c r="A449" s="25">
        <v>49</v>
      </c>
      <c r="B449" s="25">
        <v>8</v>
      </c>
      <c r="C449" s="48">
        <v>8.5</v>
      </c>
      <c r="D449" s="37" t="s">
        <v>72</v>
      </c>
      <c r="E449" s="49" t="s">
        <v>29</v>
      </c>
      <c r="F449" s="48">
        <v>8.5</v>
      </c>
      <c r="G449" s="51">
        <v>1377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s="24" customFormat="1" ht="21" customHeight="1">
      <c r="A450" s="25">
        <v>49</v>
      </c>
      <c r="B450" s="25">
        <v>13</v>
      </c>
      <c r="C450" s="48">
        <v>1.7</v>
      </c>
      <c r="D450" s="37" t="s">
        <v>72</v>
      </c>
      <c r="E450" s="49" t="s">
        <v>19</v>
      </c>
      <c r="F450" s="48">
        <v>1.7</v>
      </c>
      <c r="G450" s="51">
        <f t="shared" si="4"/>
        <v>25.5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s="24" customFormat="1" ht="21" customHeight="1">
      <c r="A451" s="25">
        <v>49</v>
      </c>
      <c r="B451" s="25">
        <v>14</v>
      </c>
      <c r="C451" s="48">
        <v>3.5</v>
      </c>
      <c r="D451" s="37" t="s">
        <v>72</v>
      </c>
      <c r="E451" s="49" t="s">
        <v>19</v>
      </c>
      <c r="F451" s="48">
        <v>3.5</v>
      </c>
      <c r="G451" s="51">
        <v>52.5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s="24" customFormat="1" ht="21" customHeight="1">
      <c r="A452" s="25">
        <v>49</v>
      </c>
      <c r="B452" s="25">
        <v>16</v>
      </c>
      <c r="C452" s="48">
        <v>1.9</v>
      </c>
      <c r="D452" s="37" t="s">
        <v>72</v>
      </c>
      <c r="E452" s="49" t="s">
        <v>19</v>
      </c>
      <c r="F452" s="48">
        <v>1.9</v>
      </c>
      <c r="G452" s="51">
        <v>22.8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s="24" customFormat="1" ht="21" customHeight="1">
      <c r="A453" s="25">
        <v>49</v>
      </c>
      <c r="B453" s="25">
        <v>17</v>
      </c>
      <c r="C453" s="48">
        <v>4.3</v>
      </c>
      <c r="D453" s="37" t="s">
        <v>72</v>
      </c>
      <c r="E453" s="49" t="s">
        <v>19</v>
      </c>
      <c r="F453" s="48">
        <v>4.3</v>
      </c>
      <c r="G453" s="51">
        <f t="shared" si="4"/>
        <v>64.5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 s="24" customFormat="1" ht="21" customHeight="1">
      <c r="A454" s="25">
        <v>49</v>
      </c>
      <c r="B454" s="25">
        <v>18</v>
      </c>
      <c r="C454" s="48">
        <v>8.5</v>
      </c>
      <c r="D454" s="37" t="s">
        <v>72</v>
      </c>
      <c r="E454" s="49" t="s">
        <v>19</v>
      </c>
      <c r="F454" s="48">
        <v>8.5</v>
      </c>
      <c r="G454" s="51">
        <f t="shared" si="4"/>
        <v>127.5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 s="24" customFormat="1" ht="21" customHeight="1">
      <c r="A455" s="25">
        <v>49</v>
      </c>
      <c r="B455" s="25">
        <v>19</v>
      </c>
      <c r="C455" s="48">
        <v>9.6</v>
      </c>
      <c r="D455" s="37" t="s">
        <v>72</v>
      </c>
      <c r="E455" s="49" t="s">
        <v>19</v>
      </c>
      <c r="F455" s="48">
        <v>9.6</v>
      </c>
      <c r="G455" s="51">
        <f t="shared" si="4"/>
        <v>144</v>
      </c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 s="24" customFormat="1" ht="21" customHeight="1">
      <c r="A456" s="25">
        <v>49</v>
      </c>
      <c r="B456" s="25">
        <v>23</v>
      </c>
      <c r="C456" s="48">
        <v>0.7</v>
      </c>
      <c r="D456" s="37" t="s">
        <v>72</v>
      </c>
      <c r="E456" s="49" t="s">
        <v>19</v>
      </c>
      <c r="F456" s="48">
        <v>0.7</v>
      </c>
      <c r="G456" s="51">
        <f t="shared" si="4"/>
        <v>10.5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 s="24" customFormat="1" ht="21" customHeight="1">
      <c r="A457" s="25">
        <v>50</v>
      </c>
      <c r="B457" s="25">
        <v>3</v>
      </c>
      <c r="C457" s="48">
        <v>1.7</v>
      </c>
      <c r="D457" s="37" t="s">
        <v>72</v>
      </c>
      <c r="E457" s="49" t="s">
        <v>19</v>
      </c>
      <c r="F457" s="48">
        <v>1.7</v>
      </c>
      <c r="G457" s="51">
        <f t="shared" si="4"/>
        <v>25.5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 s="24" customFormat="1" ht="21" customHeight="1">
      <c r="A458" s="25">
        <v>50</v>
      </c>
      <c r="B458" s="25">
        <v>6</v>
      </c>
      <c r="C458" s="48">
        <v>2.9</v>
      </c>
      <c r="D458" s="37" t="s">
        <v>72</v>
      </c>
      <c r="E458" s="49" t="s">
        <v>19</v>
      </c>
      <c r="F458" s="48">
        <v>2.9</v>
      </c>
      <c r="G458" s="51">
        <f t="shared" si="4"/>
        <v>43.5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 s="24" customFormat="1" ht="21" customHeight="1">
      <c r="A459" s="25">
        <v>50</v>
      </c>
      <c r="B459" s="25">
        <v>7</v>
      </c>
      <c r="C459" s="48">
        <v>4.5</v>
      </c>
      <c r="D459" s="37" t="s">
        <v>72</v>
      </c>
      <c r="E459" s="49" t="s">
        <v>19</v>
      </c>
      <c r="F459" s="48">
        <v>4.5</v>
      </c>
      <c r="G459" s="51">
        <f t="shared" si="4"/>
        <v>67.5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 s="24" customFormat="1" ht="21" customHeight="1">
      <c r="A460" s="25">
        <v>50</v>
      </c>
      <c r="B460" s="25">
        <v>8</v>
      </c>
      <c r="C460" s="48">
        <v>23.4</v>
      </c>
      <c r="D460" s="37" t="s">
        <v>72</v>
      </c>
      <c r="E460" s="49" t="s">
        <v>19</v>
      </c>
      <c r="F460" s="48">
        <v>23.4</v>
      </c>
      <c r="G460" s="51">
        <f t="shared" si="4"/>
        <v>351</v>
      </c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s="24" customFormat="1" ht="21" customHeight="1">
      <c r="A461" s="25">
        <v>50</v>
      </c>
      <c r="B461" s="25">
        <v>9</v>
      </c>
      <c r="C461" s="48">
        <v>1.2</v>
      </c>
      <c r="D461" s="37" t="s">
        <v>72</v>
      </c>
      <c r="E461" s="49" t="s">
        <v>19</v>
      </c>
      <c r="F461" s="48">
        <v>1.2</v>
      </c>
      <c r="G461" s="51">
        <f t="shared" si="4"/>
        <v>18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 s="24" customFormat="1" ht="21" customHeight="1">
      <c r="A462" s="25">
        <v>50</v>
      </c>
      <c r="B462" s="25" t="s">
        <v>77</v>
      </c>
      <c r="C462" s="48">
        <v>9</v>
      </c>
      <c r="D462" s="37" t="s">
        <v>72</v>
      </c>
      <c r="E462" s="49" t="s">
        <v>19</v>
      </c>
      <c r="F462" s="48">
        <v>9</v>
      </c>
      <c r="G462" s="51">
        <f t="shared" si="4"/>
        <v>135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 s="24" customFormat="1" ht="21" customHeight="1">
      <c r="A463" s="25">
        <v>51</v>
      </c>
      <c r="B463" s="25">
        <v>3</v>
      </c>
      <c r="C463" s="48">
        <v>2.5</v>
      </c>
      <c r="D463" s="37" t="s">
        <v>72</v>
      </c>
      <c r="E463" s="49" t="s">
        <v>19</v>
      </c>
      <c r="F463" s="48">
        <v>2.5</v>
      </c>
      <c r="G463" s="51">
        <f t="shared" si="4"/>
        <v>37.5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 s="24" customFormat="1" ht="21" customHeight="1">
      <c r="A464" s="25">
        <v>51</v>
      </c>
      <c r="B464" s="25">
        <v>4</v>
      </c>
      <c r="C464" s="48">
        <v>1.5</v>
      </c>
      <c r="D464" s="37" t="s">
        <v>72</v>
      </c>
      <c r="E464" s="49" t="s">
        <v>19</v>
      </c>
      <c r="F464" s="48">
        <v>1.5</v>
      </c>
      <c r="G464" s="51">
        <f t="shared" si="4"/>
        <v>22.5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 s="24" customFormat="1" ht="21" customHeight="1">
      <c r="A465" s="25">
        <v>51</v>
      </c>
      <c r="B465" s="25" t="s">
        <v>78</v>
      </c>
      <c r="C465" s="48">
        <v>3.8</v>
      </c>
      <c r="D465" s="37" t="s">
        <v>72</v>
      </c>
      <c r="E465" s="49" t="s">
        <v>19</v>
      </c>
      <c r="F465" s="48">
        <v>3.8</v>
      </c>
      <c r="G465" s="51">
        <f t="shared" si="4"/>
        <v>57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 s="24" customFormat="1" ht="21" customHeight="1">
      <c r="A466" s="25">
        <v>51</v>
      </c>
      <c r="B466" s="25" t="s">
        <v>41</v>
      </c>
      <c r="C466" s="48">
        <v>2.5</v>
      </c>
      <c r="D466" s="37" t="s">
        <v>72</v>
      </c>
      <c r="E466" s="49" t="s">
        <v>19</v>
      </c>
      <c r="F466" s="48">
        <v>2.5</v>
      </c>
      <c r="G466" s="51">
        <f t="shared" si="4"/>
        <v>37.5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 s="24" customFormat="1" ht="21" customHeight="1">
      <c r="A467" s="25">
        <v>51</v>
      </c>
      <c r="B467" s="25">
        <v>7</v>
      </c>
      <c r="C467" s="48">
        <v>1.7</v>
      </c>
      <c r="D467" s="37" t="s">
        <v>72</v>
      </c>
      <c r="E467" s="49" t="s">
        <v>19</v>
      </c>
      <c r="F467" s="48">
        <v>1.7</v>
      </c>
      <c r="G467" s="51">
        <f t="shared" si="4"/>
        <v>25.5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 s="24" customFormat="1" ht="21" customHeight="1">
      <c r="A468" s="25">
        <v>52</v>
      </c>
      <c r="B468" s="25">
        <v>2</v>
      </c>
      <c r="C468" s="48">
        <v>4</v>
      </c>
      <c r="D468" s="37" t="s">
        <v>72</v>
      </c>
      <c r="E468" s="49" t="s">
        <v>19</v>
      </c>
      <c r="F468" s="48">
        <v>4</v>
      </c>
      <c r="G468" s="51">
        <f t="shared" si="4"/>
        <v>60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 s="24" customFormat="1" ht="21" customHeight="1">
      <c r="A469" s="25">
        <v>52</v>
      </c>
      <c r="B469" s="25">
        <v>4</v>
      </c>
      <c r="C469" s="48">
        <v>3</v>
      </c>
      <c r="D469" s="37" t="s">
        <v>72</v>
      </c>
      <c r="E469" s="49" t="s">
        <v>19</v>
      </c>
      <c r="F469" s="48">
        <v>3</v>
      </c>
      <c r="G469" s="51">
        <f t="shared" si="4"/>
        <v>45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 s="24" customFormat="1" ht="21.75" customHeight="1">
      <c r="A470" s="25">
        <v>52</v>
      </c>
      <c r="B470" s="25">
        <v>6</v>
      </c>
      <c r="C470" s="48">
        <v>4.7</v>
      </c>
      <c r="D470" s="37" t="s">
        <v>72</v>
      </c>
      <c r="E470" s="49" t="s">
        <v>19</v>
      </c>
      <c r="F470" s="48">
        <v>4.7</v>
      </c>
      <c r="G470" s="51">
        <f t="shared" si="4"/>
        <v>70.5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 s="24" customFormat="1" ht="21" customHeight="1">
      <c r="A471" s="25">
        <v>52</v>
      </c>
      <c r="B471" s="25">
        <v>7</v>
      </c>
      <c r="C471" s="48">
        <v>1.4</v>
      </c>
      <c r="D471" s="37" t="s">
        <v>72</v>
      </c>
      <c r="E471" s="49" t="s">
        <v>19</v>
      </c>
      <c r="F471" s="48">
        <v>1.4</v>
      </c>
      <c r="G471" s="51">
        <f t="shared" si="4"/>
        <v>21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 s="24" customFormat="1" ht="21" customHeight="1">
      <c r="A472" s="25">
        <v>52</v>
      </c>
      <c r="B472" s="25">
        <v>9</v>
      </c>
      <c r="C472" s="48">
        <v>5</v>
      </c>
      <c r="D472" s="37" t="s">
        <v>72</v>
      </c>
      <c r="E472" s="49" t="s">
        <v>19</v>
      </c>
      <c r="F472" s="48">
        <v>5</v>
      </c>
      <c r="G472" s="51">
        <f t="shared" si="4"/>
        <v>75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 s="24" customFormat="1" ht="21" customHeight="1">
      <c r="A473" s="25">
        <v>52</v>
      </c>
      <c r="B473" s="25">
        <v>10</v>
      </c>
      <c r="C473" s="48">
        <v>9.5</v>
      </c>
      <c r="D473" s="37" t="s">
        <v>72</v>
      </c>
      <c r="E473" s="49" t="s">
        <v>19</v>
      </c>
      <c r="F473" s="48">
        <v>9.5</v>
      </c>
      <c r="G473" s="51">
        <f t="shared" si="4"/>
        <v>142.5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 s="24" customFormat="1" ht="21" customHeight="1">
      <c r="A474" s="25">
        <v>52</v>
      </c>
      <c r="B474" s="25">
        <v>11</v>
      </c>
      <c r="C474" s="48">
        <v>2.4</v>
      </c>
      <c r="D474" s="37" t="s">
        <v>72</v>
      </c>
      <c r="E474" s="49" t="s">
        <v>19</v>
      </c>
      <c r="F474" s="48">
        <v>2.4</v>
      </c>
      <c r="G474" s="51">
        <f t="shared" si="4"/>
        <v>36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 s="24" customFormat="1" ht="21" customHeight="1">
      <c r="A475" s="25">
        <v>52</v>
      </c>
      <c r="B475" s="25">
        <v>12</v>
      </c>
      <c r="C475" s="48">
        <v>0.9</v>
      </c>
      <c r="D475" s="37" t="s">
        <v>72</v>
      </c>
      <c r="E475" s="49" t="s">
        <v>19</v>
      </c>
      <c r="F475" s="48">
        <v>0.9</v>
      </c>
      <c r="G475" s="51">
        <f t="shared" si="4"/>
        <v>13.5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1:32" s="24" customFormat="1" ht="21" customHeight="1">
      <c r="A476" s="25">
        <v>52</v>
      </c>
      <c r="B476" s="25">
        <v>14</v>
      </c>
      <c r="C476" s="48">
        <v>14.4</v>
      </c>
      <c r="D476" s="37" t="s">
        <v>72</v>
      </c>
      <c r="E476" s="49" t="s">
        <v>19</v>
      </c>
      <c r="F476" s="48">
        <v>14.4</v>
      </c>
      <c r="G476" s="51">
        <f t="shared" si="4"/>
        <v>216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 s="24" customFormat="1" ht="21" customHeight="1">
      <c r="A477" s="25">
        <v>52</v>
      </c>
      <c r="B477" s="25">
        <v>17</v>
      </c>
      <c r="C477" s="48">
        <v>1</v>
      </c>
      <c r="D477" s="37" t="s">
        <v>72</v>
      </c>
      <c r="E477" s="49" t="s">
        <v>19</v>
      </c>
      <c r="F477" s="48">
        <v>1</v>
      </c>
      <c r="G477" s="51">
        <f t="shared" si="4"/>
        <v>15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 s="24" customFormat="1" ht="21" customHeight="1">
      <c r="A478" s="25">
        <v>53</v>
      </c>
      <c r="B478" s="25">
        <v>1</v>
      </c>
      <c r="C478" s="48">
        <v>13.4</v>
      </c>
      <c r="D478" s="37" t="s">
        <v>72</v>
      </c>
      <c r="E478" s="49" t="s">
        <v>19</v>
      </c>
      <c r="F478" s="48">
        <v>13.4</v>
      </c>
      <c r="G478" s="51">
        <f t="shared" si="4"/>
        <v>201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 s="24" customFormat="1" ht="21" customHeight="1">
      <c r="A479" s="25">
        <v>53</v>
      </c>
      <c r="B479" s="25">
        <v>2</v>
      </c>
      <c r="C479" s="48">
        <v>1.6</v>
      </c>
      <c r="D479" s="37" t="s">
        <v>72</v>
      </c>
      <c r="E479" s="49" t="s">
        <v>19</v>
      </c>
      <c r="F479" s="48">
        <v>1.6</v>
      </c>
      <c r="G479" s="51">
        <f t="shared" si="4"/>
        <v>24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 s="24" customFormat="1" ht="21" customHeight="1">
      <c r="A480" s="25">
        <v>54</v>
      </c>
      <c r="B480" s="25">
        <v>6</v>
      </c>
      <c r="C480" s="48">
        <v>0.6</v>
      </c>
      <c r="D480" s="37" t="s">
        <v>72</v>
      </c>
      <c r="E480" s="49" t="s">
        <v>19</v>
      </c>
      <c r="F480" s="48">
        <v>0.6</v>
      </c>
      <c r="G480" s="51">
        <f t="shared" si="4"/>
        <v>9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 s="24" customFormat="1" ht="21" customHeight="1">
      <c r="A481" s="25">
        <v>56</v>
      </c>
      <c r="B481" s="25" t="s">
        <v>42</v>
      </c>
      <c r="C481" s="48">
        <v>6.7</v>
      </c>
      <c r="D481" s="37" t="s">
        <v>72</v>
      </c>
      <c r="E481" s="49" t="s">
        <v>19</v>
      </c>
      <c r="F481" s="48">
        <v>6.7</v>
      </c>
      <c r="G481" s="51">
        <f t="shared" si="4"/>
        <v>100.5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 s="24" customFormat="1" ht="21" customHeight="1">
      <c r="A482" s="25">
        <v>56</v>
      </c>
      <c r="B482" s="25">
        <v>3</v>
      </c>
      <c r="C482" s="48">
        <v>4.4</v>
      </c>
      <c r="D482" s="37" t="s">
        <v>72</v>
      </c>
      <c r="E482" s="49" t="s">
        <v>19</v>
      </c>
      <c r="F482" s="48">
        <v>4.4</v>
      </c>
      <c r="G482" s="51">
        <f t="shared" si="4"/>
        <v>66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s="24" customFormat="1" ht="21" customHeight="1">
      <c r="A483" s="25">
        <v>56</v>
      </c>
      <c r="B483" s="25">
        <v>5</v>
      </c>
      <c r="C483" s="48">
        <v>2</v>
      </c>
      <c r="D483" s="37" t="s">
        <v>72</v>
      </c>
      <c r="E483" s="49" t="s">
        <v>19</v>
      </c>
      <c r="F483" s="48">
        <v>2</v>
      </c>
      <c r="G483" s="51">
        <f t="shared" si="4"/>
        <v>30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 s="24" customFormat="1" ht="21" customHeight="1">
      <c r="A484" s="25">
        <v>56</v>
      </c>
      <c r="B484" s="25">
        <v>6</v>
      </c>
      <c r="C484" s="48">
        <v>1.6</v>
      </c>
      <c r="D484" s="37" t="s">
        <v>72</v>
      </c>
      <c r="E484" s="49" t="s">
        <v>19</v>
      </c>
      <c r="F484" s="48">
        <v>1.6</v>
      </c>
      <c r="G484" s="51">
        <f t="shared" si="4"/>
        <v>24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 s="24" customFormat="1" ht="21" customHeight="1">
      <c r="A485" s="25">
        <v>57</v>
      </c>
      <c r="B485" s="25">
        <v>1</v>
      </c>
      <c r="C485" s="48">
        <v>3.5</v>
      </c>
      <c r="D485" s="37" t="s">
        <v>72</v>
      </c>
      <c r="E485" s="49" t="s">
        <v>19</v>
      </c>
      <c r="F485" s="48">
        <v>3.5</v>
      </c>
      <c r="G485" s="51">
        <f t="shared" si="4"/>
        <v>52.5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 s="24" customFormat="1" ht="21" customHeight="1">
      <c r="A486" s="25">
        <v>57</v>
      </c>
      <c r="B486" s="25">
        <v>9</v>
      </c>
      <c r="C486" s="48">
        <v>2.5</v>
      </c>
      <c r="D486" s="37" t="s">
        <v>72</v>
      </c>
      <c r="E486" s="49" t="s">
        <v>19</v>
      </c>
      <c r="F486" s="48">
        <v>2.5</v>
      </c>
      <c r="G486" s="51">
        <f t="shared" si="4"/>
        <v>37.5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 s="24" customFormat="1" ht="21" customHeight="1">
      <c r="A487" s="25">
        <v>58</v>
      </c>
      <c r="B487" s="25">
        <v>1</v>
      </c>
      <c r="C487" s="48">
        <v>1.4</v>
      </c>
      <c r="D487" s="37" t="s">
        <v>72</v>
      </c>
      <c r="E487" s="49" t="s">
        <v>19</v>
      </c>
      <c r="F487" s="48">
        <v>1.4</v>
      </c>
      <c r="G487" s="51">
        <f t="shared" si="4"/>
        <v>21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 s="24" customFormat="1" ht="21" customHeight="1">
      <c r="A488" s="25">
        <v>58</v>
      </c>
      <c r="B488" s="25">
        <v>2</v>
      </c>
      <c r="C488" s="48">
        <v>2.2</v>
      </c>
      <c r="D488" s="37" t="s">
        <v>72</v>
      </c>
      <c r="E488" s="49" t="s">
        <v>19</v>
      </c>
      <c r="F488" s="48">
        <v>2.2</v>
      </c>
      <c r="G488" s="51">
        <f t="shared" si="4"/>
        <v>33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 s="24" customFormat="1" ht="21" customHeight="1">
      <c r="A489" s="25">
        <v>58</v>
      </c>
      <c r="B489" s="25">
        <v>4</v>
      </c>
      <c r="C489" s="48">
        <v>0.8</v>
      </c>
      <c r="D489" s="37" t="s">
        <v>72</v>
      </c>
      <c r="E489" s="49" t="s">
        <v>19</v>
      </c>
      <c r="F489" s="48">
        <v>0.8</v>
      </c>
      <c r="G489" s="51">
        <f t="shared" si="4"/>
        <v>12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 s="24" customFormat="1" ht="21" customHeight="1">
      <c r="A490" s="25">
        <v>58</v>
      </c>
      <c r="B490" s="25">
        <v>11</v>
      </c>
      <c r="C490" s="48">
        <v>1.9</v>
      </c>
      <c r="D490" s="37" t="s">
        <v>72</v>
      </c>
      <c r="E490" s="49" t="s">
        <v>19</v>
      </c>
      <c r="F490" s="48">
        <v>1.9</v>
      </c>
      <c r="G490" s="51">
        <f t="shared" si="4"/>
        <v>28.5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 s="24" customFormat="1" ht="21" customHeight="1">
      <c r="A491" s="25">
        <v>58</v>
      </c>
      <c r="B491" s="25">
        <v>12</v>
      </c>
      <c r="C491" s="48">
        <v>2.6</v>
      </c>
      <c r="D491" s="37" t="s">
        <v>72</v>
      </c>
      <c r="E491" s="49" t="s">
        <v>19</v>
      </c>
      <c r="F491" s="48">
        <v>2.6</v>
      </c>
      <c r="G491" s="51">
        <f t="shared" si="4"/>
        <v>39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 s="24" customFormat="1" ht="21" customHeight="1">
      <c r="A492" s="25">
        <v>58</v>
      </c>
      <c r="B492" s="25">
        <v>13</v>
      </c>
      <c r="C492" s="48">
        <v>4.6</v>
      </c>
      <c r="D492" s="37" t="s">
        <v>72</v>
      </c>
      <c r="E492" s="49" t="s">
        <v>19</v>
      </c>
      <c r="F492" s="48">
        <v>4.6</v>
      </c>
      <c r="G492" s="51">
        <f t="shared" si="4"/>
        <v>69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 s="24" customFormat="1" ht="21" customHeight="1">
      <c r="A493" s="25">
        <v>58</v>
      </c>
      <c r="B493" s="25">
        <v>14</v>
      </c>
      <c r="C493" s="48">
        <v>3.4</v>
      </c>
      <c r="D493" s="37" t="s">
        <v>72</v>
      </c>
      <c r="E493" s="49" t="s">
        <v>19</v>
      </c>
      <c r="F493" s="48">
        <v>3.4</v>
      </c>
      <c r="G493" s="51">
        <f t="shared" si="4"/>
        <v>51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 s="24" customFormat="1" ht="21" customHeight="1">
      <c r="A494" s="25">
        <v>58</v>
      </c>
      <c r="B494" s="25">
        <v>16</v>
      </c>
      <c r="C494" s="48">
        <v>7.5</v>
      </c>
      <c r="D494" s="37" t="s">
        <v>72</v>
      </c>
      <c r="E494" s="49" t="s">
        <v>19</v>
      </c>
      <c r="F494" s="48">
        <v>7.5</v>
      </c>
      <c r="G494" s="51">
        <f t="shared" si="4"/>
        <v>112.5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 s="24" customFormat="1" ht="21" customHeight="1">
      <c r="A495" s="25">
        <v>58</v>
      </c>
      <c r="B495" s="25">
        <v>18</v>
      </c>
      <c r="C495" s="48">
        <v>2.9</v>
      </c>
      <c r="D495" s="37" t="s">
        <v>72</v>
      </c>
      <c r="E495" s="49" t="s">
        <v>19</v>
      </c>
      <c r="F495" s="48">
        <v>2.9</v>
      </c>
      <c r="G495" s="51">
        <f t="shared" si="4"/>
        <v>43.5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 s="24" customFormat="1" ht="21" customHeight="1">
      <c r="A496" s="25">
        <v>59</v>
      </c>
      <c r="B496" s="25">
        <v>1</v>
      </c>
      <c r="C496" s="48">
        <v>8</v>
      </c>
      <c r="D496" s="37" t="s">
        <v>72</v>
      </c>
      <c r="E496" s="49" t="s">
        <v>19</v>
      </c>
      <c r="F496" s="48">
        <v>8</v>
      </c>
      <c r="G496" s="51">
        <f t="shared" si="4"/>
        <v>120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 s="24" customFormat="1" ht="21" customHeight="1">
      <c r="A497" s="25">
        <v>59</v>
      </c>
      <c r="B497" s="25">
        <v>2</v>
      </c>
      <c r="C497" s="48">
        <v>9</v>
      </c>
      <c r="D497" s="37" t="s">
        <v>72</v>
      </c>
      <c r="E497" s="49" t="s">
        <v>19</v>
      </c>
      <c r="F497" s="48">
        <v>9</v>
      </c>
      <c r="G497" s="51">
        <f t="shared" si="4"/>
        <v>135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 s="24" customFormat="1" ht="21" customHeight="1">
      <c r="A498" s="25">
        <v>59</v>
      </c>
      <c r="B498" s="25">
        <v>3</v>
      </c>
      <c r="C498" s="48">
        <v>2.5</v>
      </c>
      <c r="D498" s="37" t="s">
        <v>72</v>
      </c>
      <c r="E498" s="49" t="s">
        <v>19</v>
      </c>
      <c r="F498" s="48">
        <v>2.5</v>
      </c>
      <c r="G498" s="51">
        <f aca="true" t="shared" si="5" ref="G498:G573">F498*15</f>
        <v>37.5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 s="24" customFormat="1" ht="21" customHeight="1">
      <c r="A499" s="25">
        <v>60</v>
      </c>
      <c r="B499" s="25">
        <v>2</v>
      </c>
      <c r="C499" s="48">
        <v>2</v>
      </c>
      <c r="D499" s="37" t="s">
        <v>72</v>
      </c>
      <c r="E499" s="49" t="s">
        <v>19</v>
      </c>
      <c r="F499" s="48">
        <v>2</v>
      </c>
      <c r="G499" s="51">
        <f t="shared" si="5"/>
        <v>30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 s="24" customFormat="1" ht="21" customHeight="1">
      <c r="A500" s="25">
        <v>60</v>
      </c>
      <c r="B500" s="25">
        <v>4</v>
      </c>
      <c r="C500" s="48">
        <v>1.9</v>
      </c>
      <c r="D500" s="37" t="s">
        <v>72</v>
      </c>
      <c r="E500" s="49" t="s">
        <v>19</v>
      </c>
      <c r="F500" s="48">
        <v>1.9</v>
      </c>
      <c r="G500" s="51">
        <f t="shared" si="5"/>
        <v>28.5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1:32" s="24" customFormat="1" ht="21" customHeight="1">
      <c r="A501" s="25">
        <v>60</v>
      </c>
      <c r="B501" s="25">
        <v>11</v>
      </c>
      <c r="C501" s="48">
        <v>4.1</v>
      </c>
      <c r="D501" s="37" t="s">
        <v>72</v>
      </c>
      <c r="E501" s="49" t="s">
        <v>19</v>
      </c>
      <c r="F501" s="48">
        <v>4.1</v>
      </c>
      <c r="G501" s="51">
        <f t="shared" si="5"/>
        <v>61.49999999999999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 s="24" customFormat="1" ht="21" customHeight="1">
      <c r="A502" s="25">
        <v>61</v>
      </c>
      <c r="B502" s="25">
        <v>1</v>
      </c>
      <c r="C502" s="48">
        <v>1.8</v>
      </c>
      <c r="D502" s="37" t="s">
        <v>72</v>
      </c>
      <c r="E502" s="49" t="s">
        <v>19</v>
      </c>
      <c r="F502" s="48">
        <v>1.8</v>
      </c>
      <c r="G502" s="51">
        <f t="shared" si="5"/>
        <v>27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 s="24" customFormat="1" ht="21" customHeight="1">
      <c r="A503" s="25">
        <v>61</v>
      </c>
      <c r="B503" s="25">
        <v>6</v>
      </c>
      <c r="C503" s="48">
        <v>2.4</v>
      </c>
      <c r="D503" s="37" t="s">
        <v>72</v>
      </c>
      <c r="E503" s="49" t="s">
        <v>19</v>
      </c>
      <c r="F503" s="48">
        <v>2.4</v>
      </c>
      <c r="G503" s="51">
        <f t="shared" si="5"/>
        <v>36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 s="24" customFormat="1" ht="21" customHeight="1">
      <c r="A504" s="25">
        <v>61</v>
      </c>
      <c r="B504" s="25">
        <v>7</v>
      </c>
      <c r="C504" s="48">
        <v>0.8</v>
      </c>
      <c r="D504" s="37" t="s">
        <v>72</v>
      </c>
      <c r="E504" s="49" t="s">
        <v>19</v>
      </c>
      <c r="F504" s="48">
        <v>0.8</v>
      </c>
      <c r="G504" s="51">
        <f t="shared" si="5"/>
        <v>12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 s="24" customFormat="1" ht="21" customHeight="1">
      <c r="A505" s="25">
        <v>62</v>
      </c>
      <c r="B505" s="25">
        <v>7</v>
      </c>
      <c r="C505" s="48">
        <v>3.7</v>
      </c>
      <c r="D505" s="37" t="s">
        <v>72</v>
      </c>
      <c r="E505" s="49" t="s">
        <v>19</v>
      </c>
      <c r="F505" s="48">
        <v>3.7</v>
      </c>
      <c r="G505" s="51">
        <f t="shared" si="5"/>
        <v>55.5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 s="24" customFormat="1" ht="21" customHeight="1">
      <c r="A506" s="25">
        <v>63</v>
      </c>
      <c r="B506" s="25">
        <v>1</v>
      </c>
      <c r="C506" s="48">
        <v>13.1</v>
      </c>
      <c r="D506" s="37" t="s">
        <v>72</v>
      </c>
      <c r="E506" s="49" t="s">
        <v>19</v>
      </c>
      <c r="F506" s="48">
        <v>13.1</v>
      </c>
      <c r="G506" s="51">
        <f t="shared" si="5"/>
        <v>196.5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s="24" customFormat="1" ht="21" customHeight="1">
      <c r="A507" s="25">
        <v>64</v>
      </c>
      <c r="B507" s="25">
        <v>2</v>
      </c>
      <c r="C507" s="48">
        <v>9.5</v>
      </c>
      <c r="D507" s="37" t="s">
        <v>72</v>
      </c>
      <c r="E507" s="49" t="s">
        <v>19</v>
      </c>
      <c r="F507" s="48">
        <v>9.5</v>
      </c>
      <c r="G507" s="51">
        <f t="shared" si="5"/>
        <v>142.5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 s="24" customFormat="1" ht="21" customHeight="1">
      <c r="A508" s="25">
        <v>64</v>
      </c>
      <c r="B508" s="25">
        <v>7</v>
      </c>
      <c r="C508" s="48">
        <v>1</v>
      </c>
      <c r="D508" s="37" t="s">
        <v>72</v>
      </c>
      <c r="E508" s="49" t="s">
        <v>19</v>
      </c>
      <c r="F508" s="48">
        <v>1</v>
      </c>
      <c r="G508" s="51">
        <f t="shared" si="5"/>
        <v>15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 s="24" customFormat="1" ht="21" customHeight="1">
      <c r="A509" s="25">
        <v>65</v>
      </c>
      <c r="B509" s="25">
        <v>2</v>
      </c>
      <c r="C509" s="48">
        <v>8.5</v>
      </c>
      <c r="D509" s="37" t="s">
        <v>72</v>
      </c>
      <c r="E509" s="49" t="s">
        <v>19</v>
      </c>
      <c r="F509" s="48">
        <v>8.5</v>
      </c>
      <c r="G509" s="51">
        <f t="shared" si="5"/>
        <v>127.5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 s="24" customFormat="1" ht="21" customHeight="1">
      <c r="A510" s="25">
        <v>67</v>
      </c>
      <c r="B510" s="25">
        <v>8</v>
      </c>
      <c r="C510" s="48">
        <v>8.5</v>
      </c>
      <c r="D510" s="37" t="s">
        <v>72</v>
      </c>
      <c r="E510" s="49" t="s">
        <v>19</v>
      </c>
      <c r="F510" s="48">
        <v>8.5</v>
      </c>
      <c r="G510" s="51">
        <f t="shared" si="5"/>
        <v>127.5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 s="24" customFormat="1" ht="21" customHeight="1">
      <c r="A511" s="25">
        <v>68</v>
      </c>
      <c r="B511" s="25">
        <v>8</v>
      </c>
      <c r="C511" s="48">
        <v>0.6</v>
      </c>
      <c r="D511" s="37" t="s">
        <v>72</v>
      </c>
      <c r="E511" s="49" t="s">
        <v>19</v>
      </c>
      <c r="F511" s="48">
        <v>0.6</v>
      </c>
      <c r="G511" s="51">
        <f t="shared" si="5"/>
        <v>9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 s="24" customFormat="1" ht="21" customHeight="1">
      <c r="A512" s="25">
        <v>71</v>
      </c>
      <c r="B512" s="25">
        <v>2</v>
      </c>
      <c r="C512" s="48">
        <v>0.3</v>
      </c>
      <c r="D512" s="37" t="s">
        <v>72</v>
      </c>
      <c r="E512" s="49" t="s">
        <v>19</v>
      </c>
      <c r="F512" s="48">
        <v>0.3</v>
      </c>
      <c r="G512" s="51">
        <f t="shared" si="5"/>
        <v>4.5</v>
      </c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 s="24" customFormat="1" ht="21" customHeight="1">
      <c r="A513" s="25">
        <v>71</v>
      </c>
      <c r="B513" s="25">
        <v>9</v>
      </c>
      <c r="C513" s="48">
        <v>0.6</v>
      </c>
      <c r="D513" s="37" t="s">
        <v>72</v>
      </c>
      <c r="E513" s="49" t="s">
        <v>19</v>
      </c>
      <c r="F513" s="48">
        <v>0.6</v>
      </c>
      <c r="G513" s="51">
        <f t="shared" si="5"/>
        <v>9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 s="24" customFormat="1" ht="21" customHeight="1">
      <c r="A514" s="25">
        <v>72</v>
      </c>
      <c r="B514" s="25">
        <v>3</v>
      </c>
      <c r="C514" s="48">
        <v>4.2</v>
      </c>
      <c r="D514" s="37" t="s">
        <v>72</v>
      </c>
      <c r="E514" s="49" t="s">
        <v>19</v>
      </c>
      <c r="F514" s="48">
        <v>4.2</v>
      </c>
      <c r="G514" s="51">
        <f t="shared" si="5"/>
        <v>63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 s="24" customFormat="1" ht="21" customHeight="1">
      <c r="A515" s="25">
        <v>72</v>
      </c>
      <c r="B515" s="25">
        <v>4</v>
      </c>
      <c r="C515" s="48">
        <v>1.1</v>
      </c>
      <c r="D515" s="37" t="s">
        <v>72</v>
      </c>
      <c r="E515" s="49" t="s">
        <v>19</v>
      </c>
      <c r="F515" s="48">
        <v>1.1</v>
      </c>
      <c r="G515" s="51">
        <f t="shared" si="5"/>
        <v>16.5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 s="24" customFormat="1" ht="21" customHeight="1">
      <c r="A516" s="25">
        <v>72</v>
      </c>
      <c r="B516" s="25">
        <v>7</v>
      </c>
      <c r="C516" s="48">
        <v>1.6</v>
      </c>
      <c r="D516" s="37" t="s">
        <v>72</v>
      </c>
      <c r="E516" s="49" t="s">
        <v>19</v>
      </c>
      <c r="F516" s="48">
        <v>1.6</v>
      </c>
      <c r="G516" s="51">
        <f t="shared" si="5"/>
        <v>24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 s="24" customFormat="1" ht="21" customHeight="1">
      <c r="A517" s="25">
        <v>73</v>
      </c>
      <c r="B517" s="25">
        <v>5</v>
      </c>
      <c r="C517" s="48">
        <v>11.1</v>
      </c>
      <c r="D517" s="37" t="s">
        <v>72</v>
      </c>
      <c r="E517" s="49" t="s">
        <v>19</v>
      </c>
      <c r="F517" s="48">
        <v>11.1</v>
      </c>
      <c r="G517" s="51">
        <f t="shared" si="5"/>
        <v>166.5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 s="24" customFormat="1" ht="21" customHeight="1">
      <c r="A518" s="25">
        <v>75</v>
      </c>
      <c r="B518" s="25">
        <v>1</v>
      </c>
      <c r="C518" s="48">
        <v>5.5</v>
      </c>
      <c r="D518" s="37" t="s">
        <v>72</v>
      </c>
      <c r="E518" s="49" t="s">
        <v>19</v>
      </c>
      <c r="F518" s="48">
        <v>5.5</v>
      </c>
      <c r="G518" s="51">
        <f t="shared" si="5"/>
        <v>82.5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 s="24" customFormat="1" ht="21" customHeight="1">
      <c r="A519" s="25">
        <v>75</v>
      </c>
      <c r="B519" s="25">
        <v>5</v>
      </c>
      <c r="C519" s="48">
        <v>0.8</v>
      </c>
      <c r="D519" s="37" t="s">
        <v>72</v>
      </c>
      <c r="E519" s="49" t="s">
        <v>19</v>
      </c>
      <c r="F519" s="48">
        <v>0.8</v>
      </c>
      <c r="G519" s="51">
        <f t="shared" si="5"/>
        <v>12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 s="24" customFormat="1" ht="21" customHeight="1">
      <c r="A520" s="25">
        <v>76</v>
      </c>
      <c r="B520" s="25">
        <v>1</v>
      </c>
      <c r="C520" s="48">
        <v>1.5</v>
      </c>
      <c r="D520" s="37" t="s">
        <v>72</v>
      </c>
      <c r="E520" s="49" t="s">
        <v>19</v>
      </c>
      <c r="F520" s="48">
        <v>1.5</v>
      </c>
      <c r="G520" s="51">
        <f t="shared" si="5"/>
        <v>22.5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 s="24" customFormat="1" ht="21" customHeight="1">
      <c r="A521" s="25">
        <v>76</v>
      </c>
      <c r="B521" s="25">
        <v>6</v>
      </c>
      <c r="C521" s="48">
        <v>0.5</v>
      </c>
      <c r="D521" s="37" t="s">
        <v>72</v>
      </c>
      <c r="E521" s="49" t="s">
        <v>19</v>
      </c>
      <c r="F521" s="48">
        <v>0.5</v>
      </c>
      <c r="G521" s="51">
        <f t="shared" si="5"/>
        <v>7.5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 s="24" customFormat="1" ht="21" customHeight="1">
      <c r="A522" s="25">
        <v>78</v>
      </c>
      <c r="B522" s="25">
        <v>6</v>
      </c>
      <c r="C522" s="48">
        <v>0.5</v>
      </c>
      <c r="D522" s="37" t="s">
        <v>72</v>
      </c>
      <c r="E522" s="49" t="s">
        <v>19</v>
      </c>
      <c r="F522" s="48">
        <v>0.5</v>
      </c>
      <c r="G522" s="51">
        <f t="shared" si="5"/>
        <v>7.5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 s="24" customFormat="1" ht="21" customHeight="1">
      <c r="A523" s="25">
        <v>78</v>
      </c>
      <c r="B523" s="25">
        <v>12</v>
      </c>
      <c r="C523" s="48">
        <v>2.9</v>
      </c>
      <c r="D523" s="37" t="s">
        <v>72</v>
      </c>
      <c r="E523" s="49" t="s">
        <v>19</v>
      </c>
      <c r="F523" s="48">
        <v>2.9</v>
      </c>
      <c r="G523" s="51">
        <f t="shared" si="5"/>
        <v>43.5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 s="24" customFormat="1" ht="21" customHeight="1">
      <c r="A524" s="25">
        <v>79</v>
      </c>
      <c r="B524" s="25">
        <v>1</v>
      </c>
      <c r="C524" s="48">
        <v>1.9</v>
      </c>
      <c r="D524" s="37" t="s">
        <v>72</v>
      </c>
      <c r="E524" s="49" t="s">
        <v>19</v>
      </c>
      <c r="F524" s="48">
        <v>1.9</v>
      </c>
      <c r="G524" s="51">
        <f t="shared" si="5"/>
        <v>28.5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 s="24" customFormat="1" ht="21" customHeight="1">
      <c r="A525" s="25">
        <v>80</v>
      </c>
      <c r="B525" s="25">
        <v>3</v>
      </c>
      <c r="C525" s="48">
        <v>1.2</v>
      </c>
      <c r="D525" s="37" t="s">
        <v>72</v>
      </c>
      <c r="E525" s="49" t="s">
        <v>19</v>
      </c>
      <c r="F525" s="48">
        <v>1.2</v>
      </c>
      <c r="G525" s="51">
        <f t="shared" si="5"/>
        <v>18</v>
      </c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1:32" s="24" customFormat="1" ht="21" customHeight="1">
      <c r="A526" s="25">
        <v>82</v>
      </c>
      <c r="B526" s="25">
        <v>1</v>
      </c>
      <c r="C526" s="48">
        <v>3.5</v>
      </c>
      <c r="D526" s="37" t="s">
        <v>72</v>
      </c>
      <c r="E526" s="49" t="s">
        <v>19</v>
      </c>
      <c r="F526" s="48">
        <v>3.5</v>
      </c>
      <c r="G526" s="51">
        <f t="shared" si="5"/>
        <v>52.5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 s="24" customFormat="1" ht="21" customHeight="1">
      <c r="A527" s="25">
        <v>82</v>
      </c>
      <c r="B527" s="25">
        <v>2</v>
      </c>
      <c r="C527" s="48">
        <v>8.7</v>
      </c>
      <c r="D527" s="37" t="s">
        <v>72</v>
      </c>
      <c r="E527" s="49" t="s">
        <v>19</v>
      </c>
      <c r="F527" s="48">
        <v>8.7</v>
      </c>
      <c r="G527" s="51">
        <f t="shared" si="5"/>
        <v>130.5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 s="24" customFormat="1" ht="21" customHeight="1">
      <c r="A528" s="25">
        <v>82</v>
      </c>
      <c r="B528" s="25">
        <v>3</v>
      </c>
      <c r="C528" s="48">
        <v>12.5</v>
      </c>
      <c r="D528" s="37" t="s">
        <v>72</v>
      </c>
      <c r="E528" s="49" t="s">
        <v>19</v>
      </c>
      <c r="F528" s="48">
        <v>12.5</v>
      </c>
      <c r="G528" s="51">
        <f t="shared" si="5"/>
        <v>187.5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s="24" customFormat="1" ht="21" customHeight="1">
      <c r="A529" s="25">
        <v>83</v>
      </c>
      <c r="B529" s="25">
        <v>2</v>
      </c>
      <c r="C529" s="48">
        <v>13.4</v>
      </c>
      <c r="D529" s="37" t="s">
        <v>72</v>
      </c>
      <c r="E529" s="49" t="s">
        <v>19</v>
      </c>
      <c r="F529" s="48">
        <v>13.4</v>
      </c>
      <c r="G529" s="51">
        <f t="shared" si="5"/>
        <v>201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 s="24" customFormat="1" ht="21" customHeight="1">
      <c r="A530" s="53">
        <v>83</v>
      </c>
      <c r="B530" s="53">
        <v>3</v>
      </c>
      <c r="C530" s="48">
        <v>5</v>
      </c>
      <c r="D530" s="37" t="s">
        <v>72</v>
      </c>
      <c r="E530" s="49" t="s">
        <v>19</v>
      </c>
      <c r="F530" s="48">
        <v>5</v>
      </c>
      <c r="G530" s="51">
        <f t="shared" si="5"/>
        <v>75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 s="24" customFormat="1" ht="21" customHeight="1">
      <c r="A531" s="53">
        <v>83</v>
      </c>
      <c r="B531" s="53">
        <v>4</v>
      </c>
      <c r="C531" s="48">
        <v>3.6</v>
      </c>
      <c r="D531" s="37" t="s">
        <v>72</v>
      </c>
      <c r="E531" s="49" t="s">
        <v>19</v>
      </c>
      <c r="F531" s="48">
        <v>3.6</v>
      </c>
      <c r="G531" s="51">
        <f t="shared" si="5"/>
        <v>54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 s="24" customFormat="1" ht="21" customHeight="1">
      <c r="A532" s="25">
        <v>84</v>
      </c>
      <c r="B532" s="25">
        <v>1</v>
      </c>
      <c r="C532" s="48">
        <v>1.5</v>
      </c>
      <c r="D532" s="37" t="s">
        <v>72</v>
      </c>
      <c r="E532" s="49" t="s">
        <v>19</v>
      </c>
      <c r="F532" s="48">
        <v>1.5</v>
      </c>
      <c r="G532" s="51">
        <f t="shared" si="5"/>
        <v>22.5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 s="24" customFormat="1" ht="21" customHeight="1">
      <c r="A533" s="25">
        <v>84</v>
      </c>
      <c r="B533" s="25">
        <v>2</v>
      </c>
      <c r="C533" s="48">
        <v>8.2</v>
      </c>
      <c r="D533" s="37" t="s">
        <v>72</v>
      </c>
      <c r="E533" s="49" t="s">
        <v>19</v>
      </c>
      <c r="F533" s="48">
        <v>8.2</v>
      </c>
      <c r="G533" s="51">
        <f t="shared" si="5"/>
        <v>122.99999999999999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 s="24" customFormat="1" ht="21" customHeight="1">
      <c r="A534" s="25">
        <v>84</v>
      </c>
      <c r="B534" s="25">
        <v>3</v>
      </c>
      <c r="C534" s="48">
        <v>15</v>
      </c>
      <c r="D534" s="37" t="s">
        <v>72</v>
      </c>
      <c r="E534" s="49" t="s">
        <v>19</v>
      </c>
      <c r="F534" s="48">
        <v>15</v>
      </c>
      <c r="G534" s="51">
        <f t="shared" si="5"/>
        <v>225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 s="24" customFormat="1" ht="21" customHeight="1">
      <c r="A535" s="25">
        <v>87</v>
      </c>
      <c r="B535" s="25">
        <v>2</v>
      </c>
      <c r="C535" s="48">
        <v>4</v>
      </c>
      <c r="D535" s="37" t="s">
        <v>72</v>
      </c>
      <c r="E535" s="49" t="s">
        <v>19</v>
      </c>
      <c r="F535" s="48">
        <v>4</v>
      </c>
      <c r="G535" s="51">
        <f t="shared" si="5"/>
        <v>60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 s="24" customFormat="1" ht="21" customHeight="1">
      <c r="A536" s="25">
        <v>87</v>
      </c>
      <c r="B536" s="25">
        <v>4</v>
      </c>
      <c r="C536" s="48">
        <v>6.3</v>
      </c>
      <c r="D536" s="37" t="s">
        <v>72</v>
      </c>
      <c r="E536" s="49" t="s">
        <v>19</v>
      </c>
      <c r="F536" s="48">
        <v>6.3</v>
      </c>
      <c r="G536" s="51">
        <f t="shared" si="5"/>
        <v>94.5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 s="24" customFormat="1" ht="21" customHeight="1">
      <c r="A537" s="25">
        <v>89</v>
      </c>
      <c r="B537" s="25">
        <v>2</v>
      </c>
      <c r="C537" s="48">
        <v>1.8</v>
      </c>
      <c r="D537" s="37" t="s">
        <v>72</v>
      </c>
      <c r="E537" s="49" t="s">
        <v>19</v>
      </c>
      <c r="F537" s="48">
        <v>1.8</v>
      </c>
      <c r="G537" s="51">
        <f t="shared" si="5"/>
        <v>27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 s="24" customFormat="1" ht="21" customHeight="1">
      <c r="A538" s="25">
        <v>89</v>
      </c>
      <c r="B538" s="25">
        <v>3</v>
      </c>
      <c r="C538" s="48">
        <v>6</v>
      </c>
      <c r="D538" s="37" t="s">
        <v>72</v>
      </c>
      <c r="E538" s="49" t="s">
        <v>19</v>
      </c>
      <c r="F538" s="48">
        <v>6</v>
      </c>
      <c r="G538" s="51">
        <f t="shared" si="5"/>
        <v>90</v>
      </c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 s="24" customFormat="1" ht="21" customHeight="1">
      <c r="A539" s="25">
        <v>89</v>
      </c>
      <c r="B539" s="25">
        <v>4</v>
      </c>
      <c r="C539" s="48">
        <v>7</v>
      </c>
      <c r="D539" s="37" t="s">
        <v>72</v>
      </c>
      <c r="E539" s="49" t="s">
        <v>19</v>
      </c>
      <c r="F539" s="48">
        <v>7</v>
      </c>
      <c r="G539" s="51">
        <f t="shared" si="5"/>
        <v>105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 s="24" customFormat="1" ht="21" customHeight="1">
      <c r="A540" s="25">
        <v>89</v>
      </c>
      <c r="B540" s="25">
        <v>5</v>
      </c>
      <c r="C540" s="48">
        <v>3.2</v>
      </c>
      <c r="D540" s="37" t="s">
        <v>72</v>
      </c>
      <c r="E540" s="49" t="s">
        <v>19</v>
      </c>
      <c r="F540" s="48">
        <v>3.2</v>
      </c>
      <c r="G540" s="51">
        <f t="shared" si="5"/>
        <v>48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 s="24" customFormat="1" ht="21" customHeight="1">
      <c r="A541" s="25">
        <v>89</v>
      </c>
      <c r="B541" s="25">
        <v>7</v>
      </c>
      <c r="C541" s="48">
        <v>4.1</v>
      </c>
      <c r="D541" s="37" t="s">
        <v>72</v>
      </c>
      <c r="E541" s="49" t="s">
        <v>19</v>
      </c>
      <c r="F541" s="48">
        <v>4.1</v>
      </c>
      <c r="G541" s="51">
        <f t="shared" si="5"/>
        <v>61.49999999999999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 s="24" customFormat="1" ht="21" customHeight="1">
      <c r="A542" s="25">
        <v>90</v>
      </c>
      <c r="B542" s="25">
        <v>2</v>
      </c>
      <c r="C542" s="48">
        <v>4.6</v>
      </c>
      <c r="D542" s="37" t="s">
        <v>72</v>
      </c>
      <c r="E542" s="49" t="s">
        <v>19</v>
      </c>
      <c r="F542" s="48">
        <v>4.6</v>
      </c>
      <c r="G542" s="51">
        <f t="shared" si="5"/>
        <v>69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 s="24" customFormat="1" ht="21" customHeight="1">
      <c r="A543" s="25">
        <v>90</v>
      </c>
      <c r="B543" s="25">
        <v>3</v>
      </c>
      <c r="C543" s="48">
        <v>1.6</v>
      </c>
      <c r="D543" s="37" t="s">
        <v>72</v>
      </c>
      <c r="E543" s="49" t="s">
        <v>19</v>
      </c>
      <c r="F543" s="48">
        <v>1.6</v>
      </c>
      <c r="G543" s="51">
        <f t="shared" si="5"/>
        <v>24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 s="24" customFormat="1" ht="21" customHeight="1">
      <c r="A544" s="25">
        <v>90</v>
      </c>
      <c r="B544" s="25">
        <v>4</v>
      </c>
      <c r="C544" s="48">
        <v>1.5</v>
      </c>
      <c r="D544" s="37" t="s">
        <v>72</v>
      </c>
      <c r="E544" s="49" t="s">
        <v>19</v>
      </c>
      <c r="F544" s="48">
        <v>1.5</v>
      </c>
      <c r="G544" s="51">
        <f t="shared" si="5"/>
        <v>22.5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 s="24" customFormat="1" ht="21" customHeight="1">
      <c r="A545" s="25">
        <v>90</v>
      </c>
      <c r="B545" s="25">
        <v>7</v>
      </c>
      <c r="C545" s="48">
        <v>1.9</v>
      </c>
      <c r="D545" s="37" t="s">
        <v>72</v>
      </c>
      <c r="E545" s="49" t="s">
        <v>59</v>
      </c>
      <c r="F545" s="48">
        <v>1.9</v>
      </c>
      <c r="G545" s="51">
        <v>120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 s="24" customFormat="1" ht="21" customHeight="1">
      <c r="A546" s="25">
        <v>91</v>
      </c>
      <c r="B546" s="25">
        <v>2</v>
      </c>
      <c r="C546" s="48">
        <v>9</v>
      </c>
      <c r="D546" s="37" t="s">
        <v>72</v>
      </c>
      <c r="E546" s="49" t="s">
        <v>19</v>
      </c>
      <c r="F546" s="48">
        <v>9</v>
      </c>
      <c r="G546" s="51">
        <f t="shared" si="5"/>
        <v>135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 s="24" customFormat="1" ht="21" customHeight="1">
      <c r="A547" s="25">
        <v>91</v>
      </c>
      <c r="B547" s="25">
        <v>3</v>
      </c>
      <c r="C547" s="48">
        <v>12.3</v>
      </c>
      <c r="D547" s="37" t="s">
        <v>72</v>
      </c>
      <c r="E547" s="49" t="s">
        <v>19</v>
      </c>
      <c r="F547" s="48">
        <v>12.3</v>
      </c>
      <c r="G547" s="51">
        <f t="shared" si="5"/>
        <v>184.5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 s="24" customFormat="1" ht="21" customHeight="1">
      <c r="A548" s="25">
        <v>91</v>
      </c>
      <c r="B548" s="25">
        <v>4</v>
      </c>
      <c r="C548" s="48">
        <v>5.9</v>
      </c>
      <c r="D548" s="37" t="s">
        <v>72</v>
      </c>
      <c r="E548" s="49" t="s">
        <v>19</v>
      </c>
      <c r="F548" s="48">
        <v>5.9</v>
      </c>
      <c r="G548" s="51">
        <f t="shared" si="5"/>
        <v>88.5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 s="24" customFormat="1" ht="21" customHeight="1">
      <c r="A549" s="25">
        <v>91</v>
      </c>
      <c r="B549" s="25">
        <v>7</v>
      </c>
      <c r="C549" s="48">
        <v>8.8</v>
      </c>
      <c r="D549" s="37" t="s">
        <v>72</v>
      </c>
      <c r="E549" s="49" t="s">
        <v>19</v>
      </c>
      <c r="F549" s="48">
        <v>8.8</v>
      </c>
      <c r="G549" s="51">
        <f t="shared" si="5"/>
        <v>132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 s="24" customFormat="1" ht="21" customHeight="1">
      <c r="A550" s="25">
        <v>91</v>
      </c>
      <c r="B550" s="25">
        <v>9</v>
      </c>
      <c r="C550" s="48">
        <v>1.3</v>
      </c>
      <c r="D550" s="37" t="s">
        <v>72</v>
      </c>
      <c r="E550" s="49" t="s">
        <v>19</v>
      </c>
      <c r="F550" s="48">
        <v>1.3</v>
      </c>
      <c r="G550" s="51">
        <f t="shared" si="5"/>
        <v>19.5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1:32" s="24" customFormat="1" ht="21" customHeight="1">
      <c r="A551" s="25">
        <v>91</v>
      </c>
      <c r="B551" s="25">
        <v>10</v>
      </c>
      <c r="C551" s="48">
        <v>3</v>
      </c>
      <c r="D551" s="37" t="s">
        <v>72</v>
      </c>
      <c r="E551" s="49" t="s">
        <v>19</v>
      </c>
      <c r="F551" s="48">
        <v>3</v>
      </c>
      <c r="G551" s="51">
        <f t="shared" si="5"/>
        <v>45</v>
      </c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1:32" s="24" customFormat="1" ht="21" customHeight="1">
      <c r="A552" s="25">
        <v>91</v>
      </c>
      <c r="B552" s="25">
        <v>13</v>
      </c>
      <c r="C552" s="48">
        <v>2.2</v>
      </c>
      <c r="D552" s="37" t="s">
        <v>72</v>
      </c>
      <c r="E552" s="49" t="s">
        <v>19</v>
      </c>
      <c r="F552" s="48">
        <v>2.2</v>
      </c>
      <c r="G552" s="51">
        <f t="shared" si="5"/>
        <v>33</v>
      </c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 s="24" customFormat="1" ht="21" customHeight="1">
      <c r="A553" s="25">
        <v>92</v>
      </c>
      <c r="B553" s="25">
        <v>3</v>
      </c>
      <c r="C553" s="48">
        <v>2.5</v>
      </c>
      <c r="D553" s="37" t="s">
        <v>72</v>
      </c>
      <c r="E553" s="49" t="s">
        <v>19</v>
      </c>
      <c r="F553" s="48">
        <v>2.5</v>
      </c>
      <c r="G553" s="51">
        <f t="shared" si="5"/>
        <v>37.5</v>
      </c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 s="24" customFormat="1" ht="21" customHeight="1">
      <c r="A554" s="25">
        <v>92</v>
      </c>
      <c r="B554" s="25">
        <v>4</v>
      </c>
      <c r="C554" s="48">
        <v>4</v>
      </c>
      <c r="D554" s="37" t="s">
        <v>72</v>
      </c>
      <c r="E554" s="49" t="s">
        <v>19</v>
      </c>
      <c r="F554" s="48">
        <v>4</v>
      </c>
      <c r="G554" s="51">
        <f t="shared" si="5"/>
        <v>60</v>
      </c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 s="24" customFormat="1" ht="21" customHeight="1">
      <c r="A555" s="25">
        <v>92</v>
      </c>
      <c r="B555" s="25">
        <v>5</v>
      </c>
      <c r="C555" s="48">
        <v>2</v>
      </c>
      <c r="D555" s="37" t="s">
        <v>72</v>
      </c>
      <c r="E555" s="49" t="s">
        <v>19</v>
      </c>
      <c r="F555" s="48">
        <v>2</v>
      </c>
      <c r="G555" s="51">
        <f t="shared" si="5"/>
        <v>30</v>
      </c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 s="24" customFormat="1" ht="21" customHeight="1">
      <c r="A556" s="25">
        <v>93</v>
      </c>
      <c r="B556" s="25">
        <v>4</v>
      </c>
      <c r="C556" s="48">
        <v>0.2</v>
      </c>
      <c r="D556" s="37" t="s">
        <v>72</v>
      </c>
      <c r="E556" s="49" t="s">
        <v>19</v>
      </c>
      <c r="F556" s="48">
        <v>0.2</v>
      </c>
      <c r="G556" s="51">
        <f t="shared" si="5"/>
        <v>3</v>
      </c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 s="24" customFormat="1" ht="21" customHeight="1">
      <c r="A557" s="25">
        <v>93</v>
      </c>
      <c r="B557" s="25">
        <v>8</v>
      </c>
      <c r="C557" s="48">
        <v>0.6</v>
      </c>
      <c r="D557" s="37" t="s">
        <v>72</v>
      </c>
      <c r="E557" s="49" t="s">
        <v>19</v>
      </c>
      <c r="F557" s="48">
        <v>0.6</v>
      </c>
      <c r="G557" s="51">
        <f t="shared" si="5"/>
        <v>9</v>
      </c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 s="24" customFormat="1" ht="21" customHeight="1">
      <c r="A558" s="25">
        <v>93</v>
      </c>
      <c r="B558" s="25">
        <v>9.2</v>
      </c>
      <c r="C558" s="48">
        <v>0.9</v>
      </c>
      <c r="D558" s="37" t="s">
        <v>72</v>
      </c>
      <c r="E558" s="49" t="s">
        <v>19</v>
      </c>
      <c r="F558" s="48">
        <v>0.9</v>
      </c>
      <c r="G558" s="51">
        <f t="shared" si="5"/>
        <v>13.5</v>
      </c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 s="24" customFormat="1" ht="21" customHeight="1">
      <c r="A559" s="25">
        <v>93</v>
      </c>
      <c r="B559" s="25">
        <v>12</v>
      </c>
      <c r="C559" s="48">
        <v>1.4</v>
      </c>
      <c r="D559" s="37" t="s">
        <v>72</v>
      </c>
      <c r="E559" s="49" t="s">
        <v>19</v>
      </c>
      <c r="F559" s="48">
        <v>1.4</v>
      </c>
      <c r="G559" s="51">
        <f t="shared" si="5"/>
        <v>21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 s="24" customFormat="1" ht="21" customHeight="1">
      <c r="A560" s="25">
        <v>93</v>
      </c>
      <c r="B560" s="25">
        <v>14</v>
      </c>
      <c r="C560" s="48">
        <v>1.6</v>
      </c>
      <c r="D560" s="37" t="s">
        <v>72</v>
      </c>
      <c r="E560" s="49" t="s">
        <v>19</v>
      </c>
      <c r="F560" s="48">
        <v>1.6</v>
      </c>
      <c r="G560" s="51">
        <f t="shared" si="5"/>
        <v>24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 s="24" customFormat="1" ht="21" customHeight="1">
      <c r="A561" s="25">
        <v>93</v>
      </c>
      <c r="B561" s="25">
        <v>27</v>
      </c>
      <c r="C561" s="48">
        <v>0.1</v>
      </c>
      <c r="D561" s="37" t="s">
        <v>72</v>
      </c>
      <c r="E561" s="49" t="s">
        <v>19</v>
      </c>
      <c r="F561" s="48">
        <v>0.1</v>
      </c>
      <c r="G561" s="51">
        <f t="shared" si="5"/>
        <v>1.5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 s="24" customFormat="1" ht="21" customHeight="1">
      <c r="A562" s="25">
        <v>93</v>
      </c>
      <c r="B562" s="25">
        <v>28</v>
      </c>
      <c r="C562" s="48">
        <v>9.5</v>
      </c>
      <c r="D562" s="37" t="s">
        <v>72</v>
      </c>
      <c r="E562" s="49" t="s">
        <v>19</v>
      </c>
      <c r="F562" s="48">
        <v>9.5</v>
      </c>
      <c r="G562" s="51">
        <f t="shared" si="5"/>
        <v>142.5</v>
      </c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 s="24" customFormat="1" ht="21" customHeight="1">
      <c r="A563" s="25">
        <v>93</v>
      </c>
      <c r="B563" s="25">
        <v>37</v>
      </c>
      <c r="C563" s="48">
        <v>2.3</v>
      </c>
      <c r="D563" s="37" t="s">
        <v>72</v>
      </c>
      <c r="E563" s="49" t="s">
        <v>19</v>
      </c>
      <c r="F563" s="48">
        <v>2.3</v>
      </c>
      <c r="G563" s="51">
        <f t="shared" si="5"/>
        <v>34.5</v>
      </c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 s="24" customFormat="1" ht="21" customHeight="1">
      <c r="A564" s="25">
        <v>93</v>
      </c>
      <c r="B564" s="25">
        <v>38</v>
      </c>
      <c r="C564" s="48">
        <v>0.7</v>
      </c>
      <c r="D564" s="37" t="s">
        <v>72</v>
      </c>
      <c r="E564" s="49" t="s">
        <v>19</v>
      </c>
      <c r="F564" s="48">
        <v>0.7</v>
      </c>
      <c r="G564" s="51">
        <f t="shared" si="5"/>
        <v>10.5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 s="24" customFormat="1" ht="21" customHeight="1">
      <c r="A565" s="25">
        <v>93</v>
      </c>
      <c r="B565" s="25">
        <v>42</v>
      </c>
      <c r="C565" s="48">
        <v>3.7</v>
      </c>
      <c r="D565" s="37" t="s">
        <v>72</v>
      </c>
      <c r="E565" s="49" t="s">
        <v>19</v>
      </c>
      <c r="F565" s="48">
        <v>3.7</v>
      </c>
      <c r="G565" s="51">
        <f t="shared" si="5"/>
        <v>55.5</v>
      </c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 s="24" customFormat="1" ht="21" customHeight="1">
      <c r="A566" s="25">
        <v>93</v>
      </c>
      <c r="B566" s="25">
        <v>43</v>
      </c>
      <c r="C566" s="48">
        <v>0.4</v>
      </c>
      <c r="D566" s="37" t="s">
        <v>72</v>
      </c>
      <c r="E566" s="49" t="s">
        <v>19</v>
      </c>
      <c r="F566" s="48">
        <v>0.4</v>
      </c>
      <c r="G566" s="51">
        <f t="shared" si="5"/>
        <v>6</v>
      </c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 s="24" customFormat="1" ht="21" customHeight="1">
      <c r="A567" s="25">
        <v>94</v>
      </c>
      <c r="B567" s="25">
        <v>2</v>
      </c>
      <c r="C567" s="48">
        <v>2</v>
      </c>
      <c r="D567" s="37" t="s">
        <v>72</v>
      </c>
      <c r="E567" s="49" t="s">
        <v>19</v>
      </c>
      <c r="F567" s="48">
        <v>2</v>
      </c>
      <c r="G567" s="51">
        <f t="shared" si="5"/>
        <v>30</v>
      </c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 s="24" customFormat="1" ht="21" customHeight="1">
      <c r="A568" s="25">
        <v>94</v>
      </c>
      <c r="B568" s="25">
        <v>3</v>
      </c>
      <c r="C568" s="48">
        <v>1</v>
      </c>
      <c r="D568" s="37" t="s">
        <v>72</v>
      </c>
      <c r="E568" s="49" t="s">
        <v>19</v>
      </c>
      <c r="F568" s="48">
        <v>1</v>
      </c>
      <c r="G568" s="51">
        <f t="shared" si="5"/>
        <v>15</v>
      </c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 s="24" customFormat="1" ht="21" customHeight="1">
      <c r="A569" s="25">
        <v>94</v>
      </c>
      <c r="B569" s="25">
        <v>5</v>
      </c>
      <c r="C569" s="48">
        <v>4.3</v>
      </c>
      <c r="D569" s="37" t="s">
        <v>72</v>
      </c>
      <c r="E569" s="49" t="s">
        <v>19</v>
      </c>
      <c r="F569" s="48">
        <v>4.3</v>
      </c>
      <c r="G569" s="51">
        <f t="shared" si="5"/>
        <v>64.5</v>
      </c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 s="24" customFormat="1" ht="21" customHeight="1">
      <c r="A570" s="25">
        <v>94</v>
      </c>
      <c r="B570" s="25">
        <v>6</v>
      </c>
      <c r="C570" s="48">
        <v>0.5</v>
      </c>
      <c r="D570" s="37" t="s">
        <v>72</v>
      </c>
      <c r="E570" s="49" t="s">
        <v>19</v>
      </c>
      <c r="F570" s="48">
        <v>0.5</v>
      </c>
      <c r="G570" s="51">
        <f t="shared" si="5"/>
        <v>7.5</v>
      </c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 s="24" customFormat="1" ht="21" customHeight="1">
      <c r="A571" s="25">
        <v>94</v>
      </c>
      <c r="B571" s="25">
        <v>7</v>
      </c>
      <c r="C571" s="48">
        <v>0.6</v>
      </c>
      <c r="D571" s="37" t="s">
        <v>72</v>
      </c>
      <c r="E571" s="49" t="s">
        <v>19</v>
      </c>
      <c r="F571" s="48">
        <v>0.6</v>
      </c>
      <c r="G571" s="51">
        <f t="shared" si="5"/>
        <v>9</v>
      </c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 s="24" customFormat="1" ht="21" customHeight="1">
      <c r="A572" s="25">
        <v>94</v>
      </c>
      <c r="B572" s="25">
        <v>11</v>
      </c>
      <c r="C572" s="48">
        <v>0.2</v>
      </c>
      <c r="D572" s="37" t="s">
        <v>72</v>
      </c>
      <c r="E572" s="49" t="s">
        <v>19</v>
      </c>
      <c r="F572" s="48">
        <v>0.2</v>
      </c>
      <c r="G572" s="51">
        <f t="shared" si="5"/>
        <v>3</v>
      </c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 s="24" customFormat="1" ht="21" customHeight="1">
      <c r="A573" s="25">
        <v>94</v>
      </c>
      <c r="B573" s="25">
        <v>13</v>
      </c>
      <c r="C573" s="48">
        <v>4</v>
      </c>
      <c r="D573" s="37" t="s">
        <v>72</v>
      </c>
      <c r="E573" s="49" t="s">
        <v>19</v>
      </c>
      <c r="F573" s="48">
        <v>4</v>
      </c>
      <c r="G573" s="51">
        <f t="shared" si="5"/>
        <v>60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 s="24" customFormat="1" ht="21" customHeight="1">
      <c r="A574" s="25">
        <v>94</v>
      </c>
      <c r="B574" s="25">
        <v>14</v>
      </c>
      <c r="C574" s="48">
        <v>1.2</v>
      </c>
      <c r="D574" s="37" t="s">
        <v>72</v>
      </c>
      <c r="E574" s="49" t="s">
        <v>19</v>
      </c>
      <c r="F574" s="48">
        <v>1.2</v>
      </c>
      <c r="G574" s="51">
        <f aca="true" t="shared" si="6" ref="G574:G589">F574*15</f>
        <v>18</v>
      </c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 s="24" customFormat="1" ht="21" customHeight="1">
      <c r="A575" s="25">
        <v>94</v>
      </c>
      <c r="B575" s="25">
        <v>20</v>
      </c>
      <c r="C575" s="48">
        <v>1.6</v>
      </c>
      <c r="D575" s="37" t="s">
        <v>72</v>
      </c>
      <c r="E575" s="49" t="s">
        <v>19</v>
      </c>
      <c r="F575" s="48">
        <v>1.6</v>
      </c>
      <c r="G575" s="51">
        <f t="shared" si="6"/>
        <v>24</v>
      </c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1:32" s="24" customFormat="1" ht="21" customHeight="1">
      <c r="A576" s="25">
        <v>94</v>
      </c>
      <c r="B576" s="25">
        <v>22</v>
      </c>
      <c r="C576" s="48">
        <v>0.1</v>
      </c>
      <c r="D576" s="37" t="s">
        <v>72</v>
      </c>
      <c r="E576" s="49" t="s">
        <v>19</v>
      </c>
      <c r="F576" s="48">
        <v>0.1</v>
      </c>
      <c r="G576" s="51">
        <f t="shared" si="6"/>
        <v>1.5</v>
      </c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1:32" s="24" customFormat="1" ht="21" customHeight="1">
      <c r="A577" s="25">
        <v>95</v>
      </c>
      <c r="B577" s="25">
        <v>1</v>
      </c>
      <c r="C577" s="48">
        <v>19.3</v>
      </c>
      <c r="D577" s="37" t="s">
        <v>72</v>
      </c>
      <c r="E577" s="49" t="s">
        <v>19</v>
      </c>
      <c r="F577" s="48">
        <v>19.3</v>
      </c>
      <c r="G577" s="51">
        <f t="shared" si="6"/>
        <v>289.5</v>
      </c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 s="24" customFormat="1" ht="21" customHeight="1">
      <c r="A578" s="25">
        <v>95</v>
      </c>
      <c r="B578" s="25">
        <v>2</v>
      </c>
      <c r="C578" s="48">
        <v>1.7</v>
      </c>
      <c r="D578" s="37" t="s">
        <v>72</v>
      </c>
      <c r="E578" s="49" t="s">
        <v>19</v>
      </c>
      <c r="F578" s="48">
        <v>1.7</v>
      </c>
      <c r="G578" s="51">
        <f t="shared" si="6"/>
        <v>25.5</v>
      </c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 s="24" customFormat="1" ht="21" customHeight="1">
      <c r="A579" s="25">
        <v>95</v>
      </c>
      <c r="B579" s="25">
        <v>3</v>
      </c>
      <c r="C579" s="48">
        <v>2.1</v>
      </c>
      <c r="D579" s="37" t="s">
        <v>72</v>
      </c>
      <c r="E579" s="49" t="s">
        <v>19</v>
      </c>
      <c r="F579" s="48">
        <v>2.1</v>
      </c>
      <c r="G579" s="51">
        <f t="shared" si="6"/>
        <v>31.5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 s="24" customFormat="1" ht="21" customHeight="1">
      <c r="A580" s="25">
        <v>95</v>
      </c>
      <c r="B580" s="25">
        <v>5</v>
      </c>
      <c r="C580" s="48">
        <v>0.3</v>
      </c>
      <c r="D580" s="37" t="s">
        <v>72</v>
      </c>
      <c r="E580" s="49" t="s">
        <v>19</v>
      </c>
      <c r="F580" s="48">
        <v>0.3</v>
      </c>
      <c r="G580" s="51">
        <f t="shared" si="6"/>
        <v>4.5</v>
      </c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1:32" s="24" customFormat="1" ht="21" customHeight="1">
      <c r="A581" s="25">
        <v>95</v>
      </c>
      <c r="B581" s="25">
        <v>6</v>
      </c>
      <c r="C581" s="48">
        <v>0.4</v>
      </c>
      <c r="D581" s="37" t="s">
        <v>72</v>
      </c>
      <c r="E581" s="49" t="s">
        <v>19</v>
      </c>
      <c r="F581" s="48">
        <v>0.4</v>
      </c>
      <c r="G581" s="51">
        <f t="shared" si="6"/>
        <v>6</v>
      </c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1:32" s="24" customFormat="1" ht="21" customHeight="1">
      <c r="A582" s="25">
        <v>95</v>
      </c>
      <c r="B582" s="25">
        <v>7</v>
      </c>
      <c r="C582" s="48">
        <v>3.8</v>
      </c>
      <c r="D582" s="37" t="s">
        <v>72</v>
      </c>
      <c r="E582" s="49" t="s">
        <v>19</v>
      </c>
      <c r="F582" s="48">
        <v>3.8</v>
      </c>
      <c r="G582" s="51">
        <f t="shared" si="6"/>
        <v>57</v>
      </c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 s="24" customFormat="1" ht="21" customHeight="1">
      <c r="A583" s="25">
        <v>96</v>
      </c>
      <c r="B583" s="25">
        <v>1</v>
      </c>
      <c r="C583" s="48">
        <v>3.4</v>
      </c>
      <c r="D583" s="37" t="s">
        <v>72</v>
      </c>
      <c r="E583" s="49" t="s">
        <v>19</v>
      </c>
      <c r="F583" s="48">
        <v>3.4</v>
      </c>
      <c r="G583" s="51">
        <f t="shared" si="6"/>
        <v>51</v>
      </c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 s="24" customFormat="1" ht="21" customHeight="1">
      <c r="A584" s="25">
        <v>96</v>
      </c>
      <c r="B584" s="25">
        <v>3</v>
      </c>
      <c r="C584" s="48">
        <v>6.4</v>
      </c>
      <c r="D584" s="37" t="s">
        <v>72</v>
      </c>
      <c r="E584" s="49" t="s">
        <v>19</v>
      </c>
      <c r="F584" s="48">
        <v>6.4</v>
      </c>
      <c r="G584" s="51">
        <f t="shared" si="6"/>
        <v>96</v>
      </c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 s="24" customFormat="1" ht="21" customHeight="1">
      <c r="A585" s="25">
        <v>96</v>
      </c>
      <c r="B585" s="25">
        <v>5</v>
      </c>
      <c r="C585" s="48">
        <v>21</v>
      </c>
      <c r="D585" s="37" t="s">
        <v>72</v>
      </c>
      <c r="E585" s="49" t="s">
        <v>19</v>
      </c>
      <c r="F585" s="48">
        <v>21</v>
      </c>
      <c r="G585" s="51">
        <f t="shared" si="6"/>
        <v>315</v>
      </c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 s="24" customFormat="1" ht="21" customHeight="1">
      <c r="A586" s="25">
        <v>96</v>
      </c>
      <c r="B586" s="25">
        <v>7</v>
      </c>
      <c r="C586" s="48">
        <v>0.8</v>
      </c>
      <c r="D586" s="37" t="s">
        <v>72</v>
      </c>
      <c r="E586" s="49" t="s">
        <v>19</v>
      </c>
      <c r="F586" s="48">
        <v>0.8</v>
      </c>
      <c r="G586" s="51">
        <f t="shared" si="6"/>
        <v>12</v>
      </c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 s="24" customFormat="1" ht="21" customHeight="1">
      <c r="A587" s="25">
        <v>99</v>
      </c>
      <c r="B587" s="25">
        <v>3</v>
      </c>
      <c r="C587" s="48">
        <v>11.4</v>
      </c>
      <c r="D587" s="37" t="s">
        <v>72</v>
      </c>
      <c r="E587" s="49" t="s">
        <v>19</v>
      </c>
      <c r="F587" s="48">
        <v>11.4</v>
      </c>
      <c r="G587" s="51">
        <f t="shared" si="6"/>
        <v>171</v>
      </c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 s="24" customFormat="1" ht="21" customHeight="1">
      <c r="A588" s="25">
        <v>99</v>
      </c>
      <c r="B588" s="25">
        <v>5</v>
      </c>
      <c r="C588" s="48">
        <v>1.6</v>
      </c>
      <c r="D588" s="37" t="s">
        <v>72</v>
      </c>
      <c r="E588" s="49" t="s">
        <v>19</v>
      </c>
      <c r="F588" s="48">
        <v>1.6</v>
      </c>
      <c r="G588" s="51">
        <v>24</v>
      </c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 s="24" customFormat="1" ht="21" customHeight="1">
      <c r="A589" s="25">
        <v>99</v>
      </c>
      <c r="B589" s="25">
        <v>7</v>
      </c>
      <c r="C589" s="48">
        <v>5.5</v>
      </c>
      <c r="D589" s="37" t="s">
        <v>72</v>
      </c>
      <c r="E589" s="51" t="s">
        <v>19</v>
      </c>
      <c r="F589" s="48">
        <v>5.5</v>
      </c>
      <c r="G589" s="51">
        <f t="shared" si="6"/>
        <v>82.5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 s="29" customFormat="1" ht="21.75" customHeight="1">
      <c r="A590" s="54"/>
      <c r="B590" s="54"/>
      <c r="C590" s="55">
        <f>SUM(C162:C589)</f>
        <v>1815.3999999999999</v>
      </c>
      <c r="D590" s="54"/>
      <c r="E590" s="54"/>
      <c r="F590" s="55">
        <f>SUM(F162:F589)</f>
        <v>1815.3999999999999</v>
      </c>
      <c r="G590" s="54">
        <f>SUM(G162:G589)</f>
        <v>29712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</row>
    <row r="591" spans="1:32" s="29" customFormat="1" ht="24" customHeight="1">
      <c r="A591" s="80" t="s">
        <v>58</v>
      </c>
      <c r="B591" s="81"/>
      <c r="C591" s="81"/>
      <c r="D591" s="81"/>
      <c r="E591" s="81"/>
      <c r="F591" s="81"/>
      <c r="G591" s="8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</row>
    <row r="592" spans="1:7" ht="0.75" customHeight="1">
      <c r="A592" s="9"/>
      <c r="B592" s="10"/>
      <c r="C592" s="5"/>
      <c r="D592" s="35"/>
      <c r="E592" s="34"/>
      <c r="F592" s="5"/>
      <c r="G592" s="5"/>
    </row>
    <row r="593" spans="1:7" ht="13.5" customHeight="1" hidden="1">
      <c r="A593" s="9"/>
      <c r="B593" s="10"/>
      <c r="C593" s="5"/>
      <c r="D593" s="35"/>
      <c r="E593" s="34"/>
      <c r="F593" s="5"/>
      <c r="G593" s="5"/>
    </row>
    <row r="594" spans="1:32" ht="19.5" customHeight="1">
      <c r="A594" s="9">
        <v>1</v>
      </c>
      <c r="B594" s="10">
        <v>14</v>
      </c>
      <c r="C594" s="5">
        <v>8.6</v>
      </c>
      <c r="D594" s="37" t="s">
        <v>72</v>
      </c>
      <c r="E594" s="34" t="s">
        <v>19</v>
      </c>
      <c r="F594" s="5">
        <v>8.6</v>
      </c>
      <c r="G594" s="11">
        <v>172</v>
      </c>
      <c r="AF594"/>
    </row>
    <row r="595" spans="1:32" ht="21" customHeight="1">
      <c r="A595" s="9">
        <v>1</v>
      </c>
      <c r="B595" s="10">
        <v>16</v>
      </c>
      <c r="C595" s="5">
        <v>26.5</v>
      </c>
      <c r="D595" s="37" t="s">
        <v>72</v>
      </c>
      <c r="E595" s="34" t="s">
        <v>19</v>
      </c>
      <c r="F595" s="5">
        <v>26.5</v>
      </c>
      <c r="G595" s="11">
        <v>530</v>
      </c>
      <c r="AF595"/>
    </row>
    <row r="596" spans="1:32" ht="19.5" customHeight="1">
      <c r="A596" s="9">
        <v>2</v>
      </c>
      <c r="B596" s="10">
        <v>1</v>
      </c>
      <c r="C596" s="5">
        <v>5.2</v>
      </c>
      <c r="D596" s="37" t="s">
        <v>72</v>
      </c>
      <c r="E596" s="34" t="s">
        <v>19</v>
      </c>
      <c r="F596" s="5">
        <v>5.2</v>
      </c>
      <c r="G596" s="5">
        <v>83</v>
      </c>
      <c r="AF596"/>
    </row>
    <row r="597" spans="1:32" ht="19.5" customHeight="1">
      <c r="A597" s="9">
        <v>2</v>
      </c>
      <c r="B597" s="10">
        <v>2</v>
      </c>
      <c r="C597" s="5">
        <v>5.4</v>
      </c>
      <c r="D597" s="37" t="s">
        <v>72</v>
      </c>
      <c r="E597" s="34" t="s">
        <v>19</v>
      </c>
      <c r="F597" s="5">
        <v>5.4</v>
      </c>
      <c r="G597" s="12">
        <v>65</v>
      </c>
      <c r="AF597"/>
    </row>
    <row r="598" spans="1:32" ht="19.5" customHeight="1">
      <c r="A598" s="9">
        <v>2</v>
      </c>
      <c r="B598" s="10">
        <v>6</v>
      </c>
      <c r="C598" s="5">
        <v>2.8</v>
      </c>
      <c r="D598" s="37" t="s">
        <v>72</v>
      </c>
      <c r="E598" s="34" t="s">
        <v>19</v>
      </c>
      <c r="F598" s="5">
        <v>2.8</v>
      </c>
      <c r="G598" s="13">
        <v>22.4</v>
      </c>
      <c r="AF598"/>
    </row>
    <row r="599" spans="1:32" ht="19.5" customHeight="1">
      <c r="A599" s="9">
        <v>2</v>
      </c>
      <c r="B599" s="10">
        <v>4</v>
      </c>
      <c r="C599" s="5">
        <v>2.5</v>
      </c>
      <c r="D599" s="37" t="s">
        <v>72</v>
      </c>
      <c r="E599" s="34" t="s">
        <v>19</v>
      </c>
      <c r="F599" s="5">
        <v>2.5</v>
      </c>
      <c r="G599" s="13">
        <v>34</v>
      </c>
      <c r="AF599"/>
    </row>
    <row r="600" spans="1:32" ht="19.5" customHeight="1">
      <c r="A600" s="9">
        <v>3</v>
      </c>
      <c r="B600" s="10">
        <v>1</v>
      </c>
      <c r="C600" s="5">
        <v>7.3</v>
      </c>
      <c r="D600" s="37" t="s">
        <v>72</v>
      </c>
      <c r="E600" s="34" t="s">
        <v>19</v>
      </c>
      <c r="F600" s="5">
        <v>7.3</v>
      </c>
      <c r="G600" s="13">
        <v>87.5</v>
      </c>
      <c r="AF600"/>
    </row>
    <row r="601" spans="1:32" ht="19.5" customHeight="1">
      <c r="A601" s="9">
        <v>3</v>
      </c>
      <c r="B601" s="10">
        <v>2</v>
      </c>
      <c r="C601" s="12">
        <v>1</v>
      </c>
      <c r="D601" s="37" t="s">
        <v>72</v>
      </c>
      <c r="E601" s="34" t="s">
        <v>19</v>
      </c>
      <c r="F601" s="12">
        <v>1</v>
      </c>
      <c r="G601" s="14">
        <v>16</v>
      </c>
      <c r="AF601"/>
    </row>
    <row r="602" spans="1:32" ht="19.5" customHeight="1">
      <c r="A602" s="9">
        <v>3</v>
      </c>
      <c r="B602" s="10">
        <v>5</v>
      </c>
      <c r="C602" s="5">
        <v>2.5</v>
      </c>
      <c r="D602" s="37" t="s">
        <v>72</v>
      </c>
      <c r="E602" s="34" t="s">
        <v>19</v>
      </c>
      <c r="F602" s="5">
        <v>2.5</v>
      </c>
      <c r="G602" s="14">
        <v>30</v>
      </c>
      <c r="AF602"/>
    </row>
    <row r="603" spans="1:32" ht="19.5" customHeight="1">
      <c r="A603" s="9">
        <v>3</v>
      </c>
      <c r="B603" s="10">
        <v>6</v>
      </c>
      <c r="C603" s="5">
        <v>1.1</v>
      </c>
      <c r="D603" s="37" t="s">
        <v>72</v>
      </c>
      <c r="E603" s="36" t="s">
        <v>19</v>
      </c>
      <c r="F603" s="5">
        <v>1.1</v>
      </c>
      <c r="G603" s="13">
        <v>15</v>
      </c>
      <c r="AF603"/>
    </row>
    <row r="604" spans="1:32" ht="19.5" customHeight="1">
      <c r="A604" s="9">
        <v>3</v>
      </c>
      <c r="B604" s="10">
        <v>7</v>
      </c>
      <c r="C604" s="5">
        <v>1.6</v>
      </c>
      <c r="D604" s="37" t="s">
        <v>72</v>
      </c>
      <c r="E604" s="36" t="s">
        <v>19</v>
      </c>
      <c r="F604" s="5">
        <v>1.6</v>
      </c>
      <c r="G604" s="13">
        <v>16</v>
      </c>
      <c r="AF604"/>
    </row>
    <row r="605" spans="1:32" ht="19.5" customHeight="1">
      <c r="A605" s="9">
        <v>3</v>
      </c>
      <c r="B605" s="10">
        <v>10</v>
      </c>
      <c r="C605" s="5">
        <v>0.9</v>
      </c>
      <c r="D605" s="37" t="s">
        <v>72</v>
      </c>
      <c r="E605" s="34" t="s">
        <v>19</v>
      </c>
      <c r="F605" s="5">
        <v>0.9</v>
      </c>
      <c r="G605" s="13">
        <v>9.8</v>
      </c>
      <c r="AF605"/>
    </row>
    <row r="606" spans="1:32" ht="19.5" customHeight="1">
      <c r="A606" s="9">
        <v>3</v>
      </c>
      <c r="B606" s="10">
        <v>11</v>
      </c>
      <c r="C606" s="12">
        <v>8</v>
      </c>
      <c r="D606" s="37" t="s">
        <v>72</v>
      </c>
      <c r="E606" s="34" t="s">
        <v>19</v>
      </c>
      <c r="F606" s="12">
        <v>8</v>
      </c>
      <c r="G606" s="5">
        <v>93</v>
      </c>
      <c r="AF606"/>
    </row>
    <row r="607" spans="1:32" ht="19.5" customHeight="1">
      <c r="A607" s="9">
        <v>3</v>
      </c>
      <c r="B607" s="10">
        <v>12</v>
      </c>
      <c r="C607" s="5">
        <v>0.9</v>
      </c>
      <c r="D607" s="37" t="s">
        <v>72</v>
      </c>
      <c r="E607" s="34" t="s">
        <v>19</v>
      </c>
      <c r="F607" s="5">
        <v>0.9</v>
      </c>
      <c r="G607" s="5">
        <v>13</v>
      </c>
      <c r="AF607"/>
    </row>
    <row r="608" spans="1:32" ht="19.5" customHeight="1">
      <c r="A608" s="9">
        <v>4</v>
      </c>
      <c r="B608" s="10">
        <v>1</v>
      </c>
      <c r="C608" s="5">
        <v>1.6</v>
      </c>
      <c r="D608" s="37" t="s">
        <v>72</v>
      </c>
      <c r="E608" s="34" t="s">
        <v>19</v>
      </c>
      <c r="F608" s="5">
        <v>1.6</v>
      </c>
      <c r="G608" s="5">
        <v>26</v>
      </c>
      <c r="AF608"/>
    </row>
    <row r="609" spans="1:32" ht="19.5" customHeight="1">
      <c r="A609" s="9">
        <v>4</v>
      </c>
      <c r="B609" s="15">
        <v>2</v>
      </c>
      <c r="C609" s="5">
        <v>0.5</v>
      </c>
      <c r="D609" s="37" t="s">
        <v>72</v>
      </c>
      <c r="E609" s="34" t="s">
        <v>19</v>
      </c>
      <c r="F609" s="5">
        <v>0.5</v>
      </c>
      <c r="G609" s="5">
        <v>7</v>
      </c>
      <c r="AF609"/>
    </row>
    <row r="610" spans="1:32" ht="19.5" customHeight="1">
      <c r="A610" s="9">
        <v>4</v>
      </c>
      <c r="B610" s="15">
        <v>4</v>
      </c>
      <c r="C610" s="5">
        <v>1.3</v>
      </c>
      <c r="D610" s="37" t="s">
        <v>72</v>
      </c>
      <c r="E610" s="35" t="s">
        <v>19</v>
      </c>
      <c r="F610" s="5">
        <v>1.3</v>
      </c>
      <c r="G610" s="11">
        <v>14</v>
      </c>
      <c r="AF610"/>
    </row>
    <row r="611" spans="1:32" ht="19.5" customHeight="1">
      <c r="A611" s="9">
        <v>4</v>
      </c>
      <c r="B611" s="15">
        <v>5</v>
      </c>
      <c r="C611" s="5">
        <v>13.2</v>
      </c>
      <c r="D611" s="37" t="s">
        <v>72</v>
      </c>
      <c r="E611" s="34" t="s">
        <v>19</v>
      </c>
      <c r="F611" s="5">
        <v>13.2</v>
      </c>
      <c r="G611" s="11">
        <v>211</v>
      </c>
      <c r="AF611"/>
    </row>
    <row r="612" spans="1:32" ht="19.5" customHeight="1">
      <c r="A612" s="9">
        <v>4</v>
      </c>
      <c r="B612" s="15">
        <v>6</v>
      </c>
      <c r="C612" s="5">
        <v>3.4</v>
      </c>
      <c r="D612" s="37" t="s">
        <v>72</v>
      </c>
      <c r="E612" s="35" t="s">
        <v>19</v>
      </c>
      <c r="F612" s="5">
        <v>3.4</v>
      </c>
      <c r="G612" s="11">
        <v>51</v>
      </c>
      <c r="AF612"/>
    </row>
    <row r="613" spans="1:32" ht="19.5" customHeight="1">
      <c r="A613" s="9">
        <v>4</v>
      </c>
      <c r="B613" s="16">
        <v>7</v>
      </c>
      <c r="C613" s="5">
        <v>11.8</v>
      </c>
      <c r="D613" s="37" t="s">
        <v>72</v>
      </c>
      <c r="E613" s="34" t="s">
        <v>19</v>
      </c>
      <c r="F613" s="5">
        <v>11.8</v>
      </c>
      <c r="G613" s="5">
        <v>180</v>
      </c>
      <c r="AF613"/>
    </row>
    <row r="614" spans="1:32" ht="19.5" customHeight="1">
      <c r="A614" s="16">
        <v>4</v>
      </c>
      <c r="B614" s="16">
        <v>9</v>
      </c>
      <c r="C614" s="5">
        <v>0.6</v>
      </c>
      <c r="D614" s="37" t="s">
        <v>72</v>
      </c>
      <c r="E614" s="34" t="s">
        <v>19</v>
      </c>
      <c r="F614" s="5">
        <v>0.6</v>
      </c>
      <c r="G614" s="5">
        <v>6</v>
      </c>
      <c r="AF614"/>
    </row>
    <row r="615" spans="1:32" ht="19.5" customHeight="1">
      <c r="A615" s="16">
        <v>5</v>
      </c>
      <c r="B615" s="16">
        <v>2</v>
      </c>
      <c r="C615" s="5">
        <v>2.5</v>
      </c>
      <c r="D615" s="37" t="s">
        <v>72</v>
      </c>
      <c r="E615" s="34" t="s">
        <v>19</v>
      </c>
      <c r="F615" s="5">
        <v>2.5</v>
      </c>
      <c r="G615" s="5">
        <v>25</v>
      </c>
      <c r="AF615"/>
    </row>
    <row r="616" spans="1:32" ht="19.5" customHeight="1">
      <c r="A616" s="16">
        <v>5</v>
      </c>
      <c r="B616" s="16">
        <v>3</v>
      </c>
      <c r="C616" s="5">
        <v>8.6</v>
      </c>
      <c r="D616" s="37" t="s">
        <v>72</v>
      </c>
      <c r="E616" s="34" t="s">
        <v>19</v>
      </c>
      <c r="F616" s="5">
        <v>8.6</v>
      </c>
      <c r="G616" s="13">
        <v>137</v>
      </c>
      <c r="AF616"/>
    </row>
    <row r="617" spans="1:32" ht="19.5" customHeight="1">
      <c r="A617" s="16">
        <v>5</v>
      </c>
      <c r="B617" s="16">
        <v>4</v>
      </c>
      <c r="C617" s="5">
        <v>1.8</v>
      </c>
      <c r="D617" s="37" t="s">
        <v>72</v>
      </c>
      <c r="E617" s="34" t="s">
        <v>19</v>
      </c>
      <c r="F617" s="5">
        <v>1.8</v>
      </c>
      <c r="G617" s="13">
        <v>40</v>
      </c>
      <c r="AF617"/>
    </row>
    <row r="618" spans="1:32" ht="19.5" customHeight="1">
      <c r="A618" s="16">
        <v>5</v>
      </c>
      <c r="B618" s="16">
        <v>5</v>
      </c>
      <c r="C618" s="5">
        <v>2.5</v>
      </c>
      <c r="D618" s="37" t="s">
        <v>72</v>
      </c>
      <c r="E618" s="34" t="s">
        <v>19</v>
      </c>
      <c r="F618" s="5">
        <v>2.5</v>
      </c>
      <c r="G618" s="5">
        <v>25</v>
      </c>
      <c r="AF618"/>
    </row>
    <row r="619" spans="1:32" ht="19.5" customHeight="1">
      <c r="A619" s="16">
        <v>5</v>
      </c>
      <c r="B619" s="16">
        <v>6</v>
      </c>
      <c r="C619" s="5">
        <v>4.9</v>
      </c>
      <c r="D619" s="37" t="s">
        <v>72</v>
      </c>
      <c r="E619" s="34" t="s">
        <v>19</v>
      </c>
      <c r="F619" s="5">
        <v>4.9</v>
      </c>
      <c r="G619" s="5">
        <v>78</v>
      </c>
      <c r="AF619"/>
    </row>
    <row r="620" spans="1:32" ht="19.5" customHeight="1">
      <c r="A620" s="16">
        <v>6</v>
      </c>
      <c r="B620" s="16">
        <v>1</v>
      </c>
      <c r="C620" s="5">
        <v>9.5</v>
      </c>
      <c r="D620" s="37" t="s">
        <v>72</v>
      </c>
      <c r="E620" s="34" t="s">
        <v>19</v>
      </c>
      <c r="F620" s="5">
        <v>9.5</v>
      </c>
      <c r="G620" s="5">
        <v>142</v>
      </c>
      <c r="AF620"/>
    </row>
    <row r="621" spans="1:32" ht="19.5" customHeight="1">
      <c r="A621" s="16">
        <v>6</v>
      </c>
      <c r="B621" s="16">
        <v>2</v>
      </c>
      <c r="C621" s="5">
        <v>2.8</v>
      </c>
      <c r="D621" s="37" t="s">
        <v>72</v>
      </c>
      <c r="E621" s="34" t="s">
        <v>19</v>
      </c>
      <c r="F621" s="5">
        <v>2.8</v>
      </c>
      <c r="G621" s="5">
        <v>42</v>
      </c>
      <c r="AF621"/>
    </row>
    <row r="622" spans="1:32" ht="19.5" customHeight="1">
      <c r="A622" s="16">
        <v>6</v>
      </c>
      <c r="B622" s="16">
        <v>3</v>
      </c>
      <c r="C622" s="5">
        <v>2.1</v>
      </c>
      <c r="D622" s="37" t="s">
        <v>72</v>
      </c>
      <c r="E622" s="34" t="s">
        <v>19</v>
      </c>
      <c r="F622" s="5">
        <v>2.1</v>
      </c>
      <c r="G622" s="5">
        <v>32</v>
      </c>
      <c r="AF622"/>
    </row>
    <row r="623" spans="1:32" ht="19.5" customHeight="1">
      <c r="A623" s="16">
        <v>6</v>
      </c>
      <c r="B623" s="16">
        <v>4</v>
      </c>
      <c r="C623" s="5">
        <v>3.9</v>
      </c>
      <c r="D623" s="37" t="s">
        <v>72</v>
      </c>
      <c r="E623" s="34" t="s">
        <v>19</v>
      </c>
      <c r="F623" s="5">
        <v>3.9</v>
      </c>
      <c r="G623" s="5">
        <v>62</v>
      </c>
      <c r="AF623"/>
    </row>
    <row r="624" spans="1:32" ht="19.5" customHeight="1">
      <c r="A624" s="16">
        <v>6</v>
      </c>
      <c r="B624" s="16">
        <v>5</v>
      </c>
      <c r="C624" s="5">
        <v>0.4</v>
      </c>
      <c r="D624" s="37" t="s">
        <v>72</v>
      </c>
      <c r="E624" s="34" t="s">
        <v>19</v>
      </c>
      <c r="F624" s="5">
        <v>0.4</v>
      </c>
      <c r="G624" s="5">
        <v>5</v>
      </c>
      <c r="AF624"/>
    </row>
    <row r="625" spans="1:32" ht="19.5" customHeight="1">
      <c r="A625" s="16">
        <v>7</v>
      </c>
      <c r="B625" s="16">
        <v>1</v>
      </c>
      <c r="C625" s="5">
        <v>8.8</v>
      </c>
      <c r="D625" s="37" t="s">
        <v>72</v>
      </c>
      <c r="E625" s="34" t="s">
        <v>19</v>
      </c>
      <c r="F625" s="5">
        <v>8.8</v>
      </c>
      <c r="G625" s="5">
        <v>140</v>
      </c>
      <c r="AF625"/>
    </row>
    <row r="626" spans="1:32" ht="19.5" customHeight="1">
      <c r="A626" s="16">
        <v>7</v>
      </c>
      <c r="B626" s="16">
        <v>2</v>
      </c>
      <c r="C626" s="5">
        <v>2.6</v>
      </c>
      <c r="D626" s="37" t="s">
        <v>72</v>
      </c>
      <c r="E626" s="34" t="s">
        <v>19</v>
      </c>
      <c r="F626" s="5">
        <v>2.6</v>
      </c>
      <c r="G626" s="5">
        <v>27</v>
      </c>
      <c r="AF626"/>
    </row>
    <row r="627" spans="1:32" ht="19.5" customHeight="1">
      <c r="A627" s="16">
        <v>7</v>
      </c>
      <c r="B627" s="16">
        <v>3</v>
      </c>
      <c r="C627" s="5">
        <v>3.7</v>
      </c>
      <c r="D627" s="37" t="s">
        <v>72</v>
      </c>
      <c r="E627" s="34" t="s">
        <v>19</v>
      </c>
      <c r="F627" s="5">
        <v>3.7</v>
      </c>
      <c r="G627" s="5">
        <v>28</v>
      </c>
      <c r="AF627"/>
    </row>
    <row r="628" spans="1:32" ht="19.5" customHeight="1">
      <c r="A628" s="16">
        <v>7</v>
      </c>
      <c r="B628" s="16">
        <v>4</v>
      </c>
      <c r="C628" s="5">
        <v>0.2</v>
      </c>
      <c r="D628" s="37" t="s">
        <v>72</v>
      </c>
      <c r="E628" s="34" t="s">
        <v>19</v>
      </c>
      <c r="F628" s="5">
        <v>0.2</v>
      </c>
      <c r="G628" s="5">
        <v>3</v>
      </c>
      <c r="AF628"/>
    </row>
    <row r="629" spans="1:32" ht="19.5" customHeight="1">
      <c r="A629" s="16">
        <v>7</v>
      </c>
      <c r="B629" s="16">
        <v>5</v>
      </c>
      <c r="C629" s="12">
        <v>1</v>
      </c>
      <c r="D629" s="37" t="s">
        <v>72</v>
      </c>
      <c r="E629" s="34" t="s">
        <v>19</v>
      </c>
      <c r="F629" s="12">
        <v>1</v>
      </c>
      <c r="G629" s="5">
        <v>12</v>
      </c>
      <c r="AF629"/>
    </row>
    <row r="630" spans="1:32" ht="19.5" customHeight="1">
      <c r="A630" s="16">
        <v>7</v>
      </c>
      <c r="B630" s="16">
        <v>6</v>
      </c>
      <c r="C630" s="5">
        <v>0.5</v>
      </c>
      <c r="D630" s="37" t="s">
        <v>72</v>
      </c>
      <c r="E630" s="34" t="s">
        <v>19</v>
      </c>
      <c r="F630" s="5">
        <v>0.5</v>
      </c>
      <c r="G630" s="5">
        <v>6</v>
      </c>
      <c r="AF630"/>
    </row>
    <row r="631" spans="1:32" ht="19.5" customHeight="1">
      <c r="A631" s="16">
        <v>7</v>
      </c>
      <c r="B631" s="16">
        <v>7</v>
      </c>
      <c r="C631" s="5">
        <v>3.8</v>
      </c>
      <c r="D631" s="37" t="s">
        <v>72</v>
      </c>
      <c r="E631" s="34" t="s">
        <v>19</v>
      </c>
      <c r="F631" s="5">
        <v>3.8</v>
      </c>
      <c r="G631" s="5">
        <v>60</v>
      </c>
      <c r="AF631"/>
    </row>
    <row r="632" spans="1:32" ht="19.5" customHeight="1">
      <c r="A632" s="16">
        <v>7</v>
      </c>
      <c r="B632" s="16">
        <v>7</v>
      </c>
      <c r="C632" s="5">
        <v>3.8</v>
      </c>
      <c r="D632" s="37" t="s">
        <v>72</v>
      </c>
      <c r="E632" s="34" t="s">
        <v>19</v>
      </c>
      <c r="F632" s="5">
        <v>3.8</v>
      </c>
      <c r="G632" s="5">
        <v>57</v>
      </c>
      <c r="AF632"/>
    </row>
    <row r="633" spans="1:32" ht="19.5" customHeight="1">
      <c r="A633" s="16">
        <v>7</v>
      </c>
      <c r="B633" s="16">
        <v>8</v>
      </c>
      <c r="C633" s="5">
        <v>2.1</v>
      </c>
      <c r="D633" s="37" t="s">
        <v>72</v>
      </c>
      <c r="E633" s="34" t="s">
        <v>19</v>
      </c>
      <c r="F633" s="5">
        <v>2.1</v>
      </c>
      <c r="G633" s="5">
        <v>78</v>
      </c>
      <c r="AF633"/>
    </row>
    <row r="634" spans="1:32" ht="19.5" customHeight="1">
      <c r="A634" s="16">
        <v>7</v>
      </c>
      <c r="B634" s="16">
        <v>9</v>
      </c>
      <c r="C634" s="5">
        <v>1.1</v>
      </c>
      <c r="D634" s="37" t="s">
        <v>72</v>
      </c>
      <c r="E634" s="34" t="s">
        <v>19</v>
      </c>
      <c r="F634" s="5">
        <v>1.1</v>
      </c>
      <c r="G634" s="5">
        <v>16</v>
      </c>
      <c r="AF634"/>
    </row>
    <row r="635" spans="1:32" ht="19.5" customHeight="1">
      <c r="A635" s="17">
        <v>7</v>
      </c>
      <c r="B635" s="16">
        <v>10</v>
      </c>
      <c r="C635" s="5">
        <v>1.7</v>
      </c>
      <c r="D635" s="37" t="s">
        <v>72</v>
      </c>
      <c r="E635" s="34" t="s">
        <v>19</v>
      </c>
      <c r="F635" s="5">
        <v>1.7</v>
      </c>
      <c r="G635" s="13">
        <v>27</v>
      </c>
      <c r="AF635"/>
    </row>
    <row r="636" spans="1:32" ht="19.5" customHeight="1">
      <c r="A636" s="17">
        <v>8</v>
      </c>
      <c r="B636" s="18">
        <v>1</v>
      </c>
      <c r="C636" s="61">
        <v>7</v>
      </c>
      <c r="D636" s="37" t="s">
        <v>72</v>
      </c>
      <c r="E636" s="34" t="s">
        <v>19</v>
      </c>
      <c r="F636" s="61">
        <v>7</v>
      </c>
      <c r="G636" s="19">
        <v>105</v>
      </c>
      <c r="AF636"/>
    </row>
    <row r="637" spans="1:32" ht="19.5" customHeight="1">
      <c r="A637" s="17">
        <v>8</v>
      </c>
      <c r="B637" s="16">
        <v>2</v>
      </c>
      <c r="C637" s="12">
        <v>2</v>
      </c>
      <c r="D637" s="37" t="s">
        <v>72</v>
      </c>
      <c r="E637" s="34" t="s">
        <v>19</v>
      </c>
      <c r="F637" s="12">
        <v>2</v>
      </c>
      <c r="G637" s="5">
        <v>32</v>
      </c>
      <c r="AF637"/>
    </row>
    <row r="638" spans="1:32" ht="19.5" customHeight="1">
      <c r="A638" s="17" t="s">
        <v>66</v>
      </c>
      <c r="B638" s="16">
        <v>1</v>
      </c>
      <c r="C638" s="12">
        <v>8</v>
      </c>
      <c r="D638" s="37" t="s">
        <v>72</v>
      </c>
      <c r="E638" s="34" t="s">
        <v>19</v>
      </c>
      <c r="F638" s="12">
        <v>8</v>
      </c>
      <c r="G638" s="5">
        <v>80</v>
      </c>
      <c r="AF638"/>
    </row>
    <row r="639" spans="1:32" ht="19.5" customHeight="1">
      <c r="A639" s="17" t="s">
        <v>66</v>
      </c>
      <c r="B639" s="16">
        <v>3</v>
      </c>
      <c r="C639" s="5">
        <v>2.2</v>
      </c>
      <c r="D639" s="37" t="s">
        <v>72</v>
      </c>
      <c r="E639" s="34" t="s">
        <v>19</v>
      </c>
      <c r="F639" s="5">
        <v>2.2</v>
      </c>
      <c r="G639" s="5">
        <v>33</v>
      </c>
      <c r="AF639"/>
    </row>
    <row r="640" spans="1:32" ht="19.5" customHeight="1">
      <c r="A640" s="17" t="s">
        <v>66</v>
      </c>
      <c r="B640" s="16">
        <v>4</v>
      </c>
      <c r="C640" s="5">
        <v>2.2</v>
      </c>
      <c r="D640" s="37" t="s">
        <v>72</v>
      </c>
      <c r="E640" s="34" t="s">
        <v>19</v>
      </c>
      <c r="F640" s="5">
        <v>2.2</v>
      </c>
      <c r="G640" s="21">
        <v>33</v>
      </c>
      <c r="AF640"/>
    </row>
    <row r="641" spans="1:32" ht="19.5" customHeight="1">
      <c r="A641" s="17">
        <v>11</v>
      </c>
      <c r="B641" s="16">
        <v>5</v>
      </c>
      <c r="C641" s="5">
        <v>2.1</v>
      </c>
      <c r="D641" s="37" t="s">
        <v>72</v>
      </c>
      <c r="E641" s="34" t="s">
        <v>19</v>
      </c>
      <c r="F641" s="5">
        <v>2.1</v>
      </c>
      <c r="G641" s="13">
        <v>25</v>
      </c>
      <c r="AF641"/>
    </row>
    <row r="642" spans="1:32" ht="19.5" customHeight="1">
      <c r="A642" s="17">
        <v>12</v>
      </c>
      <c r="B642" s="16">
        <v>7</v>
      </c>
      <c r="C642" s="12">
        <v>2</v>
      </c>
      <c r="D642" s="37" t="s">
        <v>72</v>
      </c>
      <c r="E642" s="34" t="s">
        <v>19</v>
      </c>
      <c r="F642" s="12">
        <v>2</v>
      </c>
      <c r="G642" s="21">
        <v>24</v>
      </c>
      <c r="AF642"/>
    </row>
    <row r="643" spans="1:32" ht="19.5" customHeight="1">
      <c r="A643" s="17">
        <v>12</v>
      </c>
      <c r="B643" s="16">
        <v>9</v>
      </c>
      <c r="C643" s="5">
        <v>2.4</v>
      </c>
      <c r="D643" s="37" t="s">
        <v>72</v>
      </c>
      <c r="E643" s="34" t="s">
        <v>19</v>
      </c>
      <c r="F643" s="5">
        <v>2.4</v>
      </c>
      <c r="G643" s="13">
        <v>26</v>
      </c>
      <c r="AF643"/>
    </row>
    <row r="644" spans="1:32" ht="19.5" customHeight="1">
      <c r="A644" s="17" t="s">
        <v>43</v>
      </c>
      <c r="B644" s="5">
        <v>10</v>
      </c>
      <c r="C644" s="5">
        <v>0.7</v>
      </c>
      <c r="D644" s="37" t="s">
        <v>72</v>
      </c>
      <c r="E644" s="34" t="s">
        <v>19</v>
      </c>
      <c r="F644" s="5">
        <v>0.7</v>
      </c>
      <c r="G644" s="5">
        <v>18</v>
      </c>
      <c r="AF644"/>
    </row>
    <row r="645" spans="1:32" ht="19.5" customHeight="1">
      <c r="A645" s="17">
        <v>12</v>
      </c>
      <c r="B645" s="16">
        <v>11</v>
      </c>
      <c r="C645" s="5">
        <v>3.1</v>
      </c>
      <c r="D645" s="37" t="s">
        <v>72</v>
      </c>
      <c r="E645" s="36" t="s">
        <v>19</v>
      </c>
      <c r="F645" s="5">
        <v>3.1</v>
      </c>
      <c r="G645" s="13">
        <v>93</v>
      </c>
      <c r="AF645"/>
    </row>
    <row r="646" spans="1:32" ht="19.5" customHeight="1">
      <c r="A646" s="17">
        <v>12</v>
      </c>
      <c r="B646" s="22">
        <v>12</v>
      </c>
      <c r="C646" s="20">
        <v>1.2</v>
      </c>
      <c r="D646" s="37" t="s">
        <v>72</v>
      </c>
      <c r="E646" s="36" t="s">
        <v>19</v>
      </c>
      <c r="F646" s="20">
        <v>1.2</v>
      </c>
      <c r="G646" s="21">
        <v>24</v>
      </c>
      <c r="AF646"/>
    </row>
    <row r="647" spans="1:32" ht="19.5" customHeight="1">
      <c r="A647" s="17">
        <v>12</v>
      </c>
      <c r="B647" s="16">
        <v>15</v>
      </c>
      <c r="C647" s="5">
        <v>3.7</v>
      </c>
      <c r="D647" s="37" t="s">
        <v>72</v>
      </c>
      <c r="E647" s="34" t="s">
        <v>19</v>
      </c>
      <c r="F647" s="5">
        <v>3.7</v>
      </c>
      <c r="G647" s="13">
        <v>680</v>
      </c>
      <c r="AF647"/>
    </row>
    <row r="648" spans="1:32" ht="19.5" customHeight="1">
      <c r="A648" s="17">
        <v>12</v>
      </c>
      <c r="B648" s="16">
        <v>17</v>
      </c>
      <c r="C648" s="5">
        <v>1.1</v>
      </c>
      <c r="D648" s="37" t="s">
        <v>72</v>
      </c>
      <c r="E648" s="34" t="s">
        <v>19</v>
      </c>
      <c r="F648" s="5">
        <v>1.1</v>
      </c>
      <c r="G648" s="21">
        <v>14</v>
      </c>
      <c r="AF648"/>
    </row>
    <row r="649" spans="1:32" ht="19.5" customHeight="1">
      <c r="A649" s="17">
        <v>12</v>
      </c>
      <c r="B649" s="5">
        <v>19</v>
      </c>
      <c r="C649" s="5">
        <v>0.9</v>
      </c>
      <c r="D649" s="37" t="s">
        <v>72</v>
      </c>
      <c r="E649" s="34" t="s">
        <v>19</v>
      </c>
      <c r="F649" s="5">
        <v>0.9</v>
      </c>
      <c r="G649" s="13">
        <v>12</v>
      </c>
      <c r="AF649"/>
    </row>
    <row r="650" spans="1:32" ht="19.5" customHeight="1">
      <c r="A650" s="17" t="s">
        <v>43</v>
      </c>
      <c r="B650" s="5">
        <v>20</v>
      </c>
      <c r="C650" s="5">
        <v>1.2</v>
      </c>
      <c r="D650" s="37" t="s">
        <v>72</v>
      </c>
      <c r="E650" s="34" t="s">
        <v>19</v>
      </c>
      <c r="F650" s="5">
        <v>1.2</v>
      </c>
      <c r="G650" s="13">
        <v>35</v>
      </c>
      <c r="AF650"/>
    </row>
    <row r="651" spans="1:32" ht="19.5" customHeight="1">
      <c r="A651" s="17" t="s">
        <v>44</v>
      </c>
      <c r="B651" s="5">
        <v>1</v>
      </c>
      <c r="C651" s="5">
        <v>0.2</v>
      </c>
      <c r="D651" s="37" t="s">
        <v>72</v>
      </c>
      <c r="E651" s="34" t="s">
        <v>19</v>
      </c>
      <c r="F651" s="5">
        <v>0.2</v>
      </c>
      <c r="G651" s="13">
        <v>3</v>
      </c>
      <c r="AF651"/>
    </row>
    <row r="652" spans="1:32" ht="19.5" customHeight="1">
      <c r="A652" s="17" t="s">
        <v>44</v>
      </c>
      <c r="B652" s="5">
        <v>6</v>
      </c>
      <c r="C652" s="5">
        <v>2.8</v>
      </c>
      <c r="D652" s="37" t="s">
        <v>72</v>
      </c>
      <c r="E652" s="34" t="s">
        <v>19</v>
      </c>
      <c r="F652" s="5">
        <v>2.8</v>
      </c>
      <c r="G652" s="13">
        <v>30</v>
      </c>
      <c r="AF652"/>
    </row>
    <row r="653" spans="1:32" ht="19.5" customHeight="1">
      <c r="A653" s="17" t="s">
        <v>44</v>
      </c>
      <c r="B653" s="5">
        <v>7</v>
      </c>
      <c r="C653" s="5">
        <v>5.2</v>
      </c>
      <c r="D653" s="37" t="s">
        <v>72</v>
      </c>
      <c r="E653" s="34" t="s">
        <v>19</v>
      </c>
      <c r="F653" s="5">
        <v>5.2</v>
      </c>
      <c r="G653" s="13">
        <v>83</v>
      </c>
      <c r="AF653"/>
    </row>
    <row r="654" spans="1:32" ht="19.5" customHeight="1">
      <c r="A654" s="17" t="s">
        <v>44</v>
      </c>
      <c r="B654" s="5">
        <v>8</v>
      </c>
      <c r="C654" s="5">
        <v>0.7</v>
      </c>
      <c r="D654" s="37" t="s">
        <v>72</v>
      </c>
      <c r="E654" s="34" t="s">
        <v>19</v>
      </c>
      <c r="F654" s="5">
        <v>0.7</v>
      </c>
      <c r="G654" s="13">
        <v>7</v>
      </c>
      <c r="AF654"/>
    </row>
    <row r="655" spans="1:32" ht="19.5" customHeight="1">
      <c r="A655" s="17" t="s">
        <v>44</v>
      </c>
      <c r="B655" s="5">
        <v>9</v>
      </c>
      <c r="C655" s="5">
        <v>0.4</v>
      </c>
      <c r="D655" s="37" t="s">
        <v>72</v>
      </c>
      <c r="E655" s="34" t="s">
        <v>19</v>
      </c>
      <c r="F655" s="5">
        <v>0.4</v>
      </c>
      <c r="G655" s="13">
        <v>3</v>
      </c>
      <c r="AF655"/>
    </row>
    <row r="656" spans="1:32" ht="19.5" customHeight="1">
      <c r="A656" s="17" t="s">
        <v>44</v>
      </c>
      <c r="B656" s="5">
        <v>10</v>
      </c>
      <c r="C656" s="5">
        <v>0.4</v>
      </c>
      <c r="D656" s="37" t="s">
        <v>72</v>
      </c>
      <c r="E656" s="34" t="s">
        <v>19</v>
      </c>
      <c r="F656" s="5">
        <v>0.4</v>
      </c>
      <c r="G656" s="13">
        <v>3</v>
      </c>
      <c r="AF656"/>
    </row>
    <row r="657" spans="1:32" ht="19.5" customHeight="1">
      <c r="A657" s="17" t="s">
        <v>44</v>
      </c>
      <c r="B657" s="5">
        <v>11</v>
      </c>
      <c r="C657" s="5">
        <v>0.3</v>
      </c>
      <c r="D657" s="37" t="s">
        <v>72</v>
      </c>
      <c r="E657" s="36" t="s">
        <v>19</v>
      </c>
      <c r="F657" s="5">
        <v>0.3</v>
      </c>
      <c r="G657" s="13">
        <v>3</v>
      </c>
      <c r="AF657"/>
    </row>
    <row r="658" spans="1:32" ht="19.5" customHeight="1">
      <c r="A658" s="17" t="s">
        <v>44</v>
      </c>
      <c r="B658" s="5">
        <v>14</v>
      </c>
      <c r="C658" s="5">
        <v>2.1</v>
      </c>
      <c r="D658" s="37" t="s">
        <v>72</v>
      </c>
      <c r="E658" s="36" t="s">
        <v>29</v>
      </c>
      <c r="F658" s="5">
        <v>2.1</v>
      </c>
      <c r="G658" s="13">
        <v>543</v>
      </c>
      <c r="AF658"/>
    </row>
    <row r="659" spans="1:32" ht="19.5" customHeight="1">
      <c r="A659" s="17" t="s">
        <v>45</v>
      </c>
      <c r="B659" s="5">
        <v>1</v>
      </c>
      <c r="C659" s="5">
        <v>1.6</v>
      </c>
      <c r="D659" s="37" t="s">
        <v>72</v>
      </c>
      <c r="E659" s="34" t="s">
        <v>19</v>
      </c>
      <c r="F659" s="5">
        <v>1.6</v>
      </c>
      <c r="G659" s="13">
        <v>22</v>
      </c>
      <c r="AF659"/>
    </row>
    <row r="660" spans="1:32" ht="19.5" customHeight="1">
      <c r="A660" s="17" t="s">
        <v>45</v>
      </c>
      <c r="B660" s="5">
        <v>2</v>
      </c>
      <c r="C660" s="12">
        <v>7</v>
      </c>
      <c r="D660" s="37" t="s">
        <v>72</v>
      </c>
      <c r="E660" s="34" t="s">
        <v>29</v>
      </c>
      <c r="F660" s="12">
        <v>7</v>
      </c>
      <c r="G660" s="13">
        <v>700</v>
      </c>
      <c r="AF660"/>
    </row>
    <row r="661" spans="1:32" ht="19.5" customHeight="1">
      <c r="A661" s="17" t="s">
        <v>45</v>
      </c>
      <c r="B661" s="5">
        <v>3</v>
      </c>
      <c r="C661" s="5">
        <v>8.4</v>
      </c>
      <c r="D661" s="37" t="s">
        <v>72</v>
      </c>
      <c r="E661" s="34" t="s">
        <v>29</v>
      </c>
      <c r="F661" s="5">
        <v>8.4</v>
      </c>
      <c r="G661" s="13">
        <v>2040</v>
      </c>
      <c r="AF661"/>
    </row>
    <row r="662" spans="1:32" ht="19.5" customHeight="1">
      <c r="A662" s="17" t="s">
        <v>45</v>
      </c>
      <c r="B662" s="5">
        <v>4</v>
      </c>
      <c r="C662" s="5">
        <v>8.3</v>
      </c>
      <c r="D662" s="37" t="s">
        <v>72</v>
      </c>
      <c r="E662" s="34" t="s">
        <v>19</v>
      </c>
      <c r="F662" s="5">
        <v>8.3</v>
      </c>
      <c r="G662" s="13">
        <v>132</v>
      </c>
      <c r="AF662"/>
    </row>
    <row r="663" spans="1:32" ht="19.5" customHeight="1">
      <c r="A663" s="17" t="s">
        <v>46</v>
      </c>
      <c r="B663" s="5">
        <v>1</v>
      </c>
      <c r="C663" s="5">
        <v>0.4</v>
      </c>
      <c r="D663" s="37" t="s">
        <v>72</v>
      </c>
      <c r="E663" s="34" t="s">
        <v>19</v>
      </c>
      <c r="F663" s="5">
        <v>0.4</v>
      </c>
      <c r="G663" s="13">
        <v>3</v>
      </c>
      <c r="AF663"/>
    </row>
    <row r="664" spans="1:32" ht="19.5" customHeight="1">
      <c r="A664" s="17" t="s">
        <v>46</v>
      </c>
      <c r="B664" s="5">
        <v>2</v>
      </c>
      <c r="C664" s="5">
        <v>0.7</v>
      </c>
      <c r="D664" s="37" t="s">
        <v>72</v>
      </c>
      <c r="E664" s="34" t="s">
        <v>19</v>
      </c>
      <c r="F664" s="5">
        <v>0.7</v>
      </c>
      <c r="G664" s="13">
        <v>8</v>
      </c>
      <c r="AF664"/>
    </row>
    <row r="665" spans="1:32" ht="19.5" customHeight="1">
      <c r="A665" s="17" t="s">
        <v>46</v>
      </c>
      <c r="B665" s="5">
        <v>3</v>
      </c>
      <c r="C665" s="12">
        <v>3</v>
      </c>
      <c r="D665" s="37" t="s">
        <v>72</v>
      </c>
      <c r="E665" s="36" t="s">
        <v>59</v>
      </c>
      <c r="F665" s="12">
        <v>3</v>
      </c>
      <c r="G665" s="13">
        <v>456</v>
      </c>
      <c r="AF665"/>
    </row>
    <row r="666" spans="1:32" ht="19.5" customHeight="1">
      <c r="A666" s="17" t="s">
        <v>46</v>
      </c>
      <c r="B666" s="5">
        <v>5</v>
      </c>
      <c r="C666" s="5">
        <v>1.4</v>
      </c>
      <c r="D666" s="37" t="s">
        <v>72</v>
      </c>
      <c r="E666" s="34" t="s">
        <v>19</v>
      </c>
      <c r="F666" s="5">
        <v>1.4</v>
      </c>
      <c r="G666" s="13">
        <v>17</v>
      </c>
      <c r="AF666"/>
    </row>
    <row r="667" spans="1:32" ht="19.5" customHeight="1">
      <c r="A667" s="17" t="s">
        <v>46</v>
      </c>
      <c r="B667" s="5">
        <v>6</v>
      </c>
      <c r="C667" s="5">
        <v>0.3</v>
      </c>
      <c r="D667" s="37" t="s">
        <v>72</v>
      </c>
      <c r="E667" s="34" t="s">
        <v>19</v>
      </c>
      <c r="F667" s="5">
        <v>0.3</v>
      </c>
      <c r="G667" s="13">
        <v>2</v>
      </c>
      <c r="AF667"/>
    </row>
    <row r="668" spans="1:32" ht="19.5" customHeight="1">
      <c r="A668" s="17" t="s">
        <v>46</v>
      </c>
      <c r="B668" s="5">
        <v>7</v>
      </c>
      <c r="C668" s="5">
        <v>0.6</v>
      </c>
      <c r="D668" s="37" t="s">
        <v>72</v>
      </c>
      <c r="E668" s="34" t="s">
        <v>19</v>
      </c>
      <c r="F668" s="5">
        <v>0.6</v>
      </c>
      <c r="G668" s="13">
        <v>6</v>
      </c>
      <c r="AF668"/>
    </row>
    <row r="669" spans="1:32" ht="19.5" customHeight="1">
      <c r="A669" s="17" t="s">
        <v>47</v>
      </c>
      <c r="B669" s="5">
        <v>1</v>
      </c>
      <c r="C669" s="5">
        <v>0.2</v>
      </c>
      <c r="D669" s="37" t="s">
        <v>72</v>
      </c>
      <c r="E669" s="34" t="s">
        <v>19</v>
      </c>
      <c r="F669" s="5">
        <v>0.2</v>
      </c>
      <c r="G669" s="13">
        <v>2</v>
      </c>
      <c r="AF669"/>
    </row>
    <row r="670" spans="1:32" ht="19.5" customHeight="1">
      <c r="A670" s="17" t="s">
        <v>47</v>
      </c>
      <c r="B670" s="5">
        <v>2</v>
      </c>
      <c r="C670" s="12">
        <v>3</v>
      </c>
      <c r="D670" s="37" t="s">
        <v>72</v>
      </c>
      <c r="E670" s="34" t="s">
        <v>59</v>
      </c>
      <c r="F670" s="12">
        <v>3</v>
      </c>
      <c r="G670" s="13">
        <v>502</v>
      </c>
      <c r="AF670"/>
    </row>
    <row r="671" spans="1:32" ht="19.5" customHeight="1">
      <c r="A671" s="17" t="s">
        <v>47</v>
      </c>
      <c r="B671" s="5">
        <v>3</v>
      </c>
      <c r="C671" s="62">
        <v>2</v>
      </c>
      <c r="D671" s="37" t="s">
        <v>72</v>
      </c>
      <c r="E671" s="34" t="s">
        <v>29</v>
      </c>
      <c r="F671" s="62">
        <v>2</v>
      </c>
      <c r="G671" s="13">
        <v>500</v>
      </c>
      <c r="AF671"/>
    </row>
    <row r="672" spans="1:32" ht="19.5" customHeight="1">
      <c r="A672" s="17">
        <v>16</v>
      </c>
      <c r="B672" s="16">
        <v>5</v>
      </c>
      <c r="C672" s="5">
        <v>0.5</v>
      </c>
      <c r="D672" s="37" t="s">
        <v>72</v>
      </c>
      <c r="E672" s="34" t="s">
        <v>19</v>
      </c>
      <c r="F672" s="5">
        <v>0.5</v>
      </c>
      <c r="G672" s="13">
        <v>6</v>
      </c>
      <c r="AF672"/>
    </row>
    <row r="673" spans="1:32" ht="19.5" customHeight="1">
      <c r="A673" s="17" t="s">
        <v>48</v>
      </c>
      <c r="B673" s="16">
        <v>1</v>
      </c>
      <c r="C673" s="16">
        <v>0.8</v>
      </c>
      <c r="D673" s="37" t="s">
        <v>72</v>
      </c>
      <c r="E673" s="34" t="s">
        <v>19</v>
      </c>
      <c r="F673" s="16">
        <v>0.8</v>
      </c>
      <c r="G673" s="13">
        <v>8</v>
      </c>
      <c r="AF673"/>
    </row>
    <row r="674" spans="1:32" ht="19.5" customHeight="1">
      <c r="A674" s="17" t="s">
        <v>48</v>
      </c>
      <c r="B674" s="16">
        <v>2</v>
      </c>
      <c r="C674" s="63">
        <v>5</v>
      </c>
      <c r="D674" s="37" t="s">
        <v>72</v>
      </c>
      <c r="E674" s="34" t="s">
        <v>19</v>
      </c>
      <c r="F674" s="63">
        <v>5</v>
      </c>
      <c r="G674" s="13">
        <v>75</v>
      </c>
      <c r="AF674"/>
    </row>
    <row r="675" spans="1:32" ht="19.5" customHeight="1">
      <c r="A675" s="17" t="s">
        <v>48</v>
      </c>
      <c r="B675" s="16">
        <v>3</v>
      </c>
      <c r="C675" s="16">
        <v>1.6</v>
      </c>
      <c r="D675" s="37" t="s">
        <v>72</v>
      </c>
      <c r="E675" s="34" t="s">
        <v>19</v>
      </c>
      <c r="F675" s="16">
        <v>1.6</v>
      </c>
      <c r="G675" s="13">
        <v>22</v>
      </c>
      <c r="AF675"/>
    </row>
    <row r="676" spans="1:32" ht="19.5" customHeight="1">
      <c r="A676" s="17" t="s">
        <v>48</v>
      </c>
      <c r="B676" s="16">
        <v>4</v>
      </c>
      <c r="C676" s="16">
        <v>11.1</v>
      </c>
      <c r="D676" s="37" t="s">
        <v>72</v>
      </c>
      <c r="E676" s="34" t="s">
        <v>19</v>
      </c>
      <c r="F676" s="16">
        <v>11.1</v>
      </c>
      <c r="G676" s="13">
        <v>820</v>
      </c>
      <c r="AF676"/>
    </row>
    <row r="677" spans="1:32" ht="19.5" customHeight="1">
      <c r="A677" s="17" t="s">
        <v>49</v>
      </c>
      <c r="B677" s="16">
        <v>5</v>
      </c>
      <c r="C677" s="16">
        <v>5.5</v>
      </c>
      <c r="D677" s="37" t="s">
        <v>72</v>
      </c>
      <c r="E677" s="34" t="s">
        <v>19</v>
      </c>
      <c r="F677" s="16">
        <v>5.5</v>
      </c>
      <c r="G677" s="13">
        <v>71</v>
      </c>
      <c r="AF677"/>
    </row>
    <row r="678" spans="1:32" ht="19.5" customHeight="1">
      <c r="A678" s="17" t="s">
        <v>49</v>
      </c>
      <c r="B678" s="16">
        <v>7</v>
      </c>
      <c r="C678" s="16">
        <v>4.2</v>
      </c>
      <c r="D678" s="37" t="s">
        <v>72</v>
      </c>
      <c r="E678" s="34" t="s">
        <v>19</v>
      </c>
      <c r="F678" s="16">
        <v>4.2</v>
      </c>
      <c r="G678" s="13">
        <v>67</v>
      </c>
      <c r="AF678"/>
    </row>
    <row r="679" spans="1:32" ht="19.5" customHeight="1">
      <c r="A679" s="17" t="s">
        <v>67</v>
      </c>
      <c r="B679" s="16">
        <v>1</v>
      </c>
      <c r="C679" s="16">
        <v>4.3</v>
      </c>
      <c r="D679" s="37" t="s">
        <v>72</v>
      </c>
      <c r="E679" s="34" t="s">
        <v>19</v>
      </c>
      <c r="F679" s="16">
        <v>4.3</v>
      </c>
      <c r="G679" s="13">
        <v>43</v>
      </c>
      <c r="AF679"/>
    </row>
    <row r="680" spans="1:32" ht="19.5" customHeight="1">
      <c r="A680" s="17" t="s">
        <v>67</v>
      </c>
      <c r="B680" s="16">
        <v>6</v>
      </c>
      <c r="C680" s="16">
        <v>4.2</v>
      </c>
      <c r="D680" s="37" t="s">
        <v>72</v>
      </c>
      <c r="E680" s="34" t="s">
        <v>19</v>
      </c>
      <c r="F680" s="16">
        <v>4.2</v>
      </c>
      <c r="G680" s="13">
        <v>42</v>
      </c>
      <c r="AF680"/>
    </row>
    <row r="681" spans="1:32" ht="19.5" customHeight="1">
      <c r="A681" s="17" t="s">
        <v>68</v>
      </c>
      <c r="B681" s="16">
        <v>1</v>
      </c>
      <c r="C681" s="16">
        <v>9.3</v>
      </c>
      <c r="D681" s="37" t="s">
        <v>72</v>
      </c>
      <c r="E681" s="34" t="s">
        <v>19</v>
      </c>
      <c r="F681" s="16">
        <v>9.3</v>
      </c>
      <c r="G681" s="13">
        <v>140</v>
      </c>
      <c r="AF681"/>
    </row>
    <row r="682" spans="1:32" ht="19.5" customHeight="1">
      <c r="A682" s="17" t="s">
        <v>68</v>
      </c>
      <c r="B682" s="16">
        <v>3</v>
      </c>
      <c r="C682" s="16">
        <v>4.4</v>
      </c>
      <c r="D682" s="37" t="s">
        <v>72</v>
      </c>
      <c r="E682" s="34" t="s">
        <v>19</v>
      </c>
      <c r="F682" s="16">
        <v>4.4</v>
      </c>
      <c r="G682" s="13">
        <v>44</v>
      </c>
      <c r="AF682"/>
    </row>
    <row r="683" spans="1:32" ht="19.5" customHeight="1">
      <c r="A683" s="17" t="s">
        <v>68</v>
      </c>
      <c r="B683" s="16">
        <v>4</v>
      </c>
      <c r="C683" s="16">
        <v>2.1</v>
      </c>
      <c r="D683" s="37" t="s">
        <v>72</v>
      </c>
      <c r="E683" s="34" t="s">
        <v>19</v>
      </c>
      <c r="F683" s="16">
        <v>2.1</v>
      </c>
      <c r="G683" s="13">
        <v>25</v>
      </c>
      <c r="AF683"/>
    </row>
    <row r="684" spans="1:32" ht="19.5" customHeight="1">
      <c r="A684" s="17" t="s">
        <v>68</v>
      </c>
      <c r="B684" s="16">
        <v>14</v>
      </c>
      <c r="C684" s="16">
        <v>3.7</v>
      </c>
      <c r="D684" s="37" t="s">
        <v>72</v>
      </c>
      <c r="E684" s="34" t="s">
        <v>19</v>
      </c>
      <c r="F684" s="16">
        <v>3.7</v>
      </c>
      <c r="G684" s="13">
        <v>59</v>
      </c>
      <c r="AF684"/>
    </row>
    <row r="685" spans="1:32" ht="19.5" customHeight="1">
      <c r="A685" s="17" t="s">
        <v>68</v>
      </c>
      <c r="B685" s="16">
        <v>20</v>
      </c>
      <c r="C685" s="16">
        <v>5.1</v>
      </c>
      <c r="D685" s="37" t="s">
        <v>72</v>
      </c>
      <c r="E685" s="34" t="s">
        <v>19</v>
      </c>
      <c r="F685" s="16">
        <v>5.1</v>
      </c>
      <c r="G685" s="13">
        <v>77</v>
      </c>
      <c r="AF685"/>
    </row>
    <row r="686" spans="1:32" ht="20.25" customHeight="1">
      <c r="A686" s="17" t="s">
        <v>68</v>
      </c>
      <c r="B686" s="16">
        <v>21</v>
      </c>
      <c r="C686" s="63">
        <v>10</v>
      </c>
      <c r="D686" s="37" t="s">
        <v>72</v>
      </c>
      <c r="E686" s="34" t="s">
        <v>19</v>
      </c>
      <c r="F686" s="63">
        <v>10</v>
      </c>
      <c r="G686" s="13">
        <v>100</v>
      </c>
      <c r="AF686"/>
    </row>
    <row r="687" spans="1:32" ht="19.5" customHeight="1">
      <c r="A687" s="17" t="s">
        <v>50</v>
      </c>
      <c r="B687" s="16">
        <v>3</v>
      </c>
      <c r="C687" s="16">
        <v>2.5</v>
      </c>
      <c r="D687" s="37" t="s">
        <v>72</v>
      </c>
      <c r="E687" s="34" t="s">
        <v>19</v>
      </c>
      <c r="F687" s="16">
        <v>2.5</v>
      </c>
      <c r="G687" s="13">
        <v>25</v>
      </c>
      <c r="AF687"/>
    </row>
    <row r="688" spans="1:32" ht="19.5" customHeight="1">
      <c r="A688" s="17" t="s">
        <v>50</v>
      </c>
      <c r="B688" s="16">
        <v>4</v>
      </c>
      <c r="C688" s="63">
        <v>7</v>
      </c>
      <c r="D688" s="37" t="s">
        <v>72</v>
      </c>
      <c r="E688" s="34" t="s">
        <v>19</v>
      </c>
      <c r="F688" s="63">
        <v>7</v>
      </c>
      <c r="G688" s="13">
        <v>112</v>
      </c>
      <c r="AF688"/>
    </row>
    <row r="689" spans="1:32" ht="19.5" customHeight="1">
      <c r="A689" s="17" t="s">
        <v>50</v>
      </c>
      <c r="B689" s="16">
        <v>5</v>
      </c>
      <c r="C689" s="16">
        <v>8.5</v>
      </c>
      <c r="D689" s="37" t="s">
        <v>72</v>
      </c>
      <c r="E689" s="34" t="s">
        <v>19</v>
      </c>
      <c r="F689" s="16">
        <v>8.5</v>
      </c>
      <c r="G689" s="13">
        <v>102</v>
      </c>
      <c r="AF689"/>
    </row>
    <row r="690" spans="1:32" ht="22.5" customHeight="1">
      <c r="A690" s="17" t="s">
        <v>50</v>
      </c>
      <c r="B690" s="16">
        <v>6</v>
      </c>
      <c r="C690" s="16">
        <v>0.9</v>
      </c>
      <c r="D690" s="37" t="s">
        <v>72</v>
      </c>
      <c r="E690" s="34" t="s">
        <v>19</v>
      </c>
      <c r="F690" s="16">
        <v>0.9</v>
      </c>
      <c r="G690" s="13">
        <v>10</v>
      </c>
      <c r="AF690"/>
    </row>
    <row r="691" spans="1:32" ht="19.5" customHeight="1">
      <c r="A691" s="17" t="s">
        <v>69</v>
      </c>
      <c r="B691" s="16">
        <v>1</v>
      </c>
      <c r="C691" s="63">
        <v>15</v>
      </c>
      <c r="D691" s="37" t="s">
        <v>72</v>
      </c>
      <c r="E691" s="34" t="s">
        <v>19</v>
      </c>
      <c r="F691" s="63">
        <v>15</v>
      </c>
      <c r="G691" s="13">
        <v>150</v>
      </c>
      <c r="AF691"/>
    </row>
    <row r="692" spans="1:32" ht="21.75" customHeight="1">
      <c r="A692" s="17" t="s">
        <v>69</v>
      </c>
      <c r="B692" s="16">
        <v>1</v>
      </c>
      <c r="C692" s="16">
        <v>1.2</v>
      </c>
      <c r="D692" s="37" t="s">
        <v>72</v>
      </c>
      <c r="E692" s="34" t="s">
        <v>19</v>
      </c>
      <c r="F692" s="16">
        <v>1.2</v>
      </c>
      <c r="G692" s="13">
        <v>12</v>
      </c>
      <c r="AF692"/>
    </row>
    <row r="693" spans="1:32" ht="19.5" customHeight="1">
      <c r="A693" s="17" t="s">
        <v>69</v>
      </c>
      <c r="B693" s="16">
        <v>3</v>
      </c>
      <c r="C693" s="63">
        <v>5</v>
      </c>
      <c r="D693" s="37" t="s">
        <v>72</v>
      </c>
      <c r="E693" s="34" t="s">
        <v>19</v>
      </c>
      <c r="F693" s="63">
        <v>5</v>
      </c>
      <c r="G693" s="13">
        <v>50</v>
      </c>
      <c r="AF693"/>
    </row>
    <row r="694" spans="1:32" ht="19.5" customHeight="1">
      <c r="A694" s="17" t="s">
        <v>51</v>
      </c>
      <c r="B694" s="16">
        <v>1</v>
      </c>
      <c r="C694" s="16">
        <v>0.2</v>
      </c>
      <c r="D694" s="37" t="s">
        <v>72</v>
      </c>
      <c r="E694" s="34" t="s">
        <v>19</v>
      </c>
      <c r="F694" s="16">
        <v>0.2</v>
      </c>
      <c r="G694" s="13">
        <v>2</v>
      </c>
      <c r="AF694"/>
    </row>
    <row r="695" spans="1:32" ht="19.5" customHeight="1">
      <c r="A695" s="17" t="s">
        <v>51</v>
      </c>
      <c r="B695" s="16">
        <v>4</v>
      </c>
      <c r="C695" s="16">
        <v>6.7</v>
      </c>
      <c r="D695" s="37" t="s">
        <v>72</v>
      </c>
      <c r="E695" s="34" t="s">
        <v>29</v>
      </c>
      <c r="F695" s="16">
        <v>6.7</v>
      </c>
      <c r="G695" s="13">
        <v>804</v>
      </c>
      <c r="AF695"/>
    </row>
    <row r="696" spans="1:32" ht="19.5" customHeight="1">
      <c r="A696" s="17" t="s">
        <v>51</v>
      </c>
      <c r="B696" s="16">
        <v>5</v>
      </c>
      <c r="C696" s="16">
        <v>3.5</v>
      </c>
      <c r="D696" s="37" t="s">
        <v>72</v>
      </c>
      <c r="E696" s="34" t="s">
        <v>19</v>
      </c>
      <c r="F696" s="16">
        <v>3.5</v>
      </c>
      <c r="G696" s="13">
        <v>35</v>
      </c>
      <c r="AF696"/>
    </row>
    <row r="697" spans="1:32" ht="19.5" customHeight="1">
      <c r="A697" s="17" t="s">
        <v>51</v>
      </c>
      <c r="B697" s="16">
        <v>7</v>
      </c>
      <c r="C697" s="16">
        <v>2.2</v>
      </c>
      <c r="D697" s="37" t="s">
        <v>72</v>
      </c>
      <c r="E697" s="34" t="s">
        <v>19</v>
      </c>
      <c r="F697" s="16">
        <v>2.2</v>
      </c>
      <c r="G697" s="13">
        <v>27</v>
      </c>
      <c r="AF697"/>
    </row>
    <row r="698" spans="1:32" ht="19.5" customHeight="1">
      <c r="A698" s="17" t="s">
        <v>51</v>
      </c>
      <c r="B698" s="16">
        <v>8</v>
      </c>
      <c r="C698" s="16">
        <v>0.5</v>
      </c>
      <c r="D698" s="37" t="s">
        <v>72</v>
      </c>
      <c r="E698" s="34" t="s">
        <v>19</v>
      </c>
      <c r="F698" s="16">
        <v>0.5</v>
      </c>
      <c r="G698" s="13">
        <v>6</v>
      </c>
      <c r="AF698"/>
    </row>
    <row r="699" spans="1:32" ht="19.5" customHeight="1">
      <c r="A699" s="17" t="s">
        <v>51</v>
      </c>
      <c r="B699" s="16">
        <v>11</v>
      </c>
      <c r="C699" s="16">
        <v>3.2</v>
      </c>
      <c r="D699" s="37" t="s">
        <v>72</v>
      </c>
      <c r="E699" s="34" t="s">
        <v>19</v>
      </c>
      <c r="F699" s="16">
        <v>3.2</v>
      </c>
      <c r="G699" s="13">
        <v>64</v>
      </c>
      <c r="AF699"/>
    </row>
    <row r="700" spans="1:32" ht="19.5" customHeight="1">
      <c r="A700" s="17" t="s">
        <v>51</v>
      </c>
      <c r="B700" s="16">
        <v>12</v>
      </c>
      <c r="C700" s="16">
        <v>3.2</v>
      </c>
      <c r="D700" s="37" t="s">
        <v>72</v>
      </c>
      <c r="E700" s="34" t="s">
        <v>19</v>
      </c>
      <c r="F700" s="16">
        <v>3.2</v>
      </c>
      <c r="G700" s="13">
        <v>416</v>
      </c>
      <c r="I700" s="68">
        <f>C701+C702+C703+C704+C705+C706+C707+C708+C709</f>
        <v>17.7</v>
      </c>
      <c r="J700" s="41">
        <f>G701+G702+G703+G704+G705+G706+G707+G708</f>
        <v>547</v>
      </c>
      <c r="AF700"/>
    </row>
    <row r="701" spans="1:32" ht="19.5" customHeight="1">
      <c r="A701" s="17" t="s">
        <v>52</v>
      </c>
      <c r="B701" s="16">
        <v>1</v>
      </c>
      <c r="C701" s="16">
        <v>3.5</v>
      </c>
      <c r="D701" s="37" t="s">
        <v>72</v>
      </c>
      <c r="E701" s="34" t="s">
        <v>19</v>
      </c>
      <c r="F701" s="16">
        <v>3.5</v>
      </c>
      <c r="G701" s="13">
        <v>52</v>
      </c>
      <c r="I701" s="68">
        <f>C710+C711+C712+C713+C714+C715+C716+C717</f>
        <v>46.800000000000004</v>
      </c>
      <c r="AF701"/>
    </row>
    <row r="702" spans="1:32" ht="19.5" customHeight="1">
      <c r="A702" s="17" t="s">
        <v>52</v>
      </c>
      <c r="B702" s="16">
        <v>2</v>
      </c>
      <c r="C702" s="16">
        <v>1.2</v>
      </c>
      <c r="D702" s="37" t="s">
        <v>72</v>
      </c>
      <c r="E702" s="34" t="s">
        <v>19</v>
      </c>
      <c r="F702" s="16">
        <v>1.2</v>
      </c>
      <c r="G702" s="13">
        <v>18</v>
      </c>
      <c r="I702" s="68">
        <f>C718+C719+C720+C721+C722+C723</f>
        <v>32.599999999999994</v>
      </c>
      <c r="AF702"/>
    </row>
    <row r="703" spans="1:32" ht="19.5" customHeight="1">
      <c r="A703" s="17" t="s">
        <v>52</v>
      </c>
      <c r="B703" s="16">
        <v>3</v>
      </c>
      <c r="C703" s="16">
        <v>3.5</v>
      </c>
      <c r="D703" s="37" t="s">
        <v>72</v>
      </c>
      <c r="E703" s="34" t="s">
        <v>19</v>
      </c>
      <c r="F703" s="16">
        <v>3.5</v>
      </c>
      <c r="G703" s="13">
        <v>380</v>
      </c>
      <c r="I703" s="41">
        <v>2</v>
      </c>
      <c r="AF703"/>
    </row>
    <row r="704" spans="1:32" ht="19.5" customHeight="1">
      <c r="A704" s="17" t="s">
        <v>52</v>
      </c>
      <c r="B704" s="16">
        <v>4</v>
      </c>
      <c r="C704" s="63">
        <v>2</v>
      </c>
      <c r="D704" s="37" t="s">
        <v>72</v>
      </c>
      <c r="E704" s="34" t="s">
        <v>19</v>
      </c>
      <c r="F704" s="63">
        <v>2</v>
      </c>
      <c r="G704" s="13">
        <v>26</v>
      </c>
      <c r="I704" s="41">
        <v>10.4</v>
      </c>
      <c r="AF704"/>
    </row>
    <row r="705" spans="1:32" ht="19.5" customHeight="1">
      <c r="A705" s="17" t="s">
        <v>52</v>
      </c>
      <c r="B705" s="16">
        <v>5</v>
      </c>
      <c r="C705" s="16">
        <v>0.9</v>
      </c>
      <c r="D705" s="37" t="s">
        <v>72</v>
      </c>
      <c r="E705" s="34" t="s">
        <v>19</v>
      </c>
      <c r="F705" s="16">
        <v>0.9</v>
      </c>
      <c r="G705" s="13">
        <v>13</v>
      </c>
      <c r="I705" s="68">
        <f>I700+I701+I702+I703+I704</f>
        <v>109.5</v>
      </c>
      <c r="AF705"/>
    </row>
    <row r="706" spans="1:32" ht="19.5" customHeight="1">
      <c r="A706" s="17" t="s">
        <v>52</v>
      </c>
      <c r="B706" s="16">
        <v>9</v>
      </c>
      <c r="C706" s="16">
        <v>0.6</v>
      </c>
      <c r="D706" s="37" t="s">
        <v>72</v>
      </c>
      <c r="E706" s="34" t="s">
        <v>19</v>
      </c>
      <c r="F706" s="16">
        <v>0.6</v>
      </c>
      <c r="G706" s="13">
        <v>7</v>
      </c>
      <c r="AF706"/>
    </row>
    <row r="707" spans="1:32" ht="19.5" customHeight="1">
      <c r="A707" s="17" t="s">
        <v>52</v>
      </c>
      <c r="B707" s="16">
        <v>10</v>
      </c>
      <c r="C707" s="16">
        <v>3.8</v>
      </c>
      <c r="D707" s="37" t="s">
        <v>72</v>
      </c>
      <c r="E707" s="34" t="s">
        <v>19</v>
      </c>
      <c r="F707" s="16">
        <v>3.8</v>
      </c>
      <c r="G707" s="13">
        <v>49</v>
      </c>
      <c r="AF707"/>
    </row>
    <row r="708" spans="1:32" ht="19.5" customHeight="1">
      <c r="A708" s="17" t="s">
        <v>52</v>
      </c>
      <c r="B708" s="16">
        <v>11</v>
      </c>
      <c r="C708" s="16">
        <v>0.2</v>
      </c>
      <c r="D708" s="37" t="s">
        <v>72</v>
      </c>
      <c r="E708" s="34" t="s">
        <v>19</v>
      </c>
      <c r="F708" s="16">
        <v>0.2</v>
      </c>
      <c r="G708" s="13">
        <v>2</v>
      </c>
      <c r="AF708"/>
    </row>
    <row r="709" spans="1:31" s="33" customFormat="1" ht="19.5" customHeight="1">
      <c r="A709" s="17" t="s">
        <v>52</v>
      </c>
      <c r="B709" s="16">
        <v>13</v>
      </c>
      <c r="C709" s="63">
        <v>2</v>
      </c>
      <c r="D709" s="37" t="s">
        <v>72</v>
      </c>
      <c r="E709" s="36" t="s">
        <v>29</v>
      </c>
      <c r="F709" s="63">
        <v>2</v>
      </c>
      <c r="G709" s="13">
        <v>260</v>
      </c>
      <c r="H709" s="59"/>
      <c r="I709" s="59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</row>
    <row r="710" spans="1:32" ht="19.5" customHeight="1">
      <c r="A710" s="17" t="s">
        <v>53</v>
      </c>
      <c r="B710" s="16">
        <v>1</v>
      </c>
      <c r="C710" s="16">
        <v>0.5</v>
      </c>
      <c r="D710" s="37" t="s">
        <v>72</v>
      </c>
      <c r="E710" s="34" t="s">
        <v>19</v>
      </c>
      <c r="F710" s="16">
        <v>0.5</v>
      </c>
      <c r="G710" s="13">
        <v>8</v>
      </c>
      <c r="AF710"/>
    </row>
    <row r="711" spans="1:32" ht="19.5" customHeight="1">
      <c r="A711" s="17" t="s">
        <v>53</v>
      </c>
      <c r="B711" s="16">
        <v>2</v>
      </c>
      <c r="C711" s="16">
        <v>13.9</v>
      </c>
      <c r="D711" s="37" t="s">
        <v>72</v>
      </c>
      <c r="E711" s="34" t="s">
        <v>19</v>
      </c>
      <c r="F711" s="16">
        <v>13.9</v>
      </c>
      <c r="G711" s="13">
        <v>690</v>
      </c>
      <c r="AF711"/>
    </row>
    <row r="712" spans="1:32" ht="19.5" customHeight="1">
      <c r="A712" s="17" t="s">
        <v>53</v>
      </c>
      <c r="B712" s="16">
        <v>3</v>
      </c>
      <c r="C712" s="16">
        <v>0.5</v>
      </c>
      <c r="D712" s="37" t="s">
        <v>72</v>
      </c>
      <c r="E712" s="34" t="s">
        <v>19</v>
      </c>
      <c r="F712" s="16">
        <v>0.5</v>
      </c>
      <c r="G712" s="13">
        <v>6</v>
      </c>
      <c r="AF712"/>
    </row>
    <row r="713" spans="1:32" ht="19.5" customHeight="1">
      <c r="A713" s="17" t="s">
        <v>53</v>
      </c>
      <c r="B713" s="16">
        <v>4</v>
      </c>
      <c r="C713" s="16">
        <v>1.1</v>
      </c>
      <c r="D713" s="37" t="s">
        <v>72</v>
      </c>
      <c r="E713" s="34" t="s">
        <v>19</v>
      </c>
      <c r="F713" s="16">
        <v>1.1</v>
      </c>
      <c r="G713" s="13">
        <v>13</v>
      </c>
      <c r="AF713"/>
    </row>
    <row r="714" spans="1:32" ht="19.5" customHeight="1">
      <c r="A714" s="17" t="s">
        <v>53</v>
      </c>
      <c r="B714" s="16">
        <v>5</v>
      </c>
      <c r="C714" s="16">
        <v>13.6</v>
      </c>
      <c r="D714" s="37" t="s">
        <v>72</v>
      </c>
      <c r="E714" s="34" t="s">
        <v>29</v>
      </c>
      <c r="F714" s="16">
        <v>13.6</v>
      </c>
      <c r="G714" s="13">
        <v>1632</v>
      </c>
      <c r="AF714"/>
    </row>
    <row r="715" spans="1:32" ht="19.5" customHeight="1">
      <c r="A715" s="17" t="s">
        <v>53</v>
      </c>
      <c r="B715" s="16">
        <v>7</v>
      </c>
      <c r="C715" s="16">
        <v>2.5</v>
      </c>
      <c r="D715" s="37" t="s">
        <v>72</v>
      </c>
      <c r="E715" s="34" t="s">
        <v>19</v>
      </c>
      <c r="F715" s="16">
        <v>2.5</v>
      </c>
      <c r="G715" s="13">
        <v>40</v>
      </c>
      <c r="AF715"/>
    </row>
    <row r="716" spans="1:32" ht="19.5" customHeight="1">
      <c r="A716" s="17" t="s">
        <v>53</v>
      </c>
      <c r="B716" s="16">
        <v>8</v>
      </c>
      <c r="C716" s="16">
        <v>4.7</v>
      </c>
      <c r="D716" s="37" t="s">
        <v>72</v>
      </c>
      <c r="E716" s="34" t="s">
        <v>19</v>
      </c>
      <c r="F716" s="16">
        <v>4.7</v>
      </c>
      <c r="G716" s="13">
        <v>70</v>
      </c>
      <c r="AF716"/>
    </row>
    <row r="717" spans="1:32" ht="19.5" customHeight="1">
      <c r="A717" s="17" t="s">
        <v>53</v>
      </c>
      <c r="B717" s="16">
        <v>9</v>
      </c>
      <c r="C717" s="63">
        <v>10</v>
      </c>
      <c r="D717" s="37" t="s">
        <v>72</v>
      </c>
      <c r="E717" s="34" t="s">
        <v>29</v>
      </c>
      <c r="F717" s="63">
        <v>10</v>
      </c>
      <c r="G717" s="13">
        <v>1450</v>
      </c>
      <c r="AF717"/>
    </row>
    <row r="718" spans="1:32" ht="19.5" customHeight="1">
      <c r="A718" s="17" t="s">
        <v>54</v>
      </c>
      <c r="B718" s="16">
        <v>1</v>
      </c>
      <c r="C718" s="16">
        <v>4.4</v>
      </c>
      <c r="D718" s="37" t="s">
        <v>72</v>
      </c>
      <c r="E718" s="34" t="s">
        <v>19</v>
      </c>
      <c r="F718" s="16">
        <v>4.4</v>
      </c>
      <c r="G718" s="13">
        <v>66</v>
      </c>
      <c r="AF718"/>
    </row>
    <row r="719" spans="1:32" ht="19.5" customHeight="1">
      <c r="A719" s="17" t="s">
        <v>54</v>
      </c>
      <c r="B719" s="16">
        <v>3</v>
      </c>
      <c r="C719" s="16">
        <v>1.1</v>
      </c>
      <c r="D719" s="37" t="s">
        <v>72</v>
      </c>
      <c r="E719" s="34" t="s">
        <v>19</v>
      </c>
      <c r="F719" s="16">
        <v>1.1</v>
      </c>
      <c r="G719" s="13">
        <v>15</v>
      </c>
      <c r="AF719"/>
    </row>
    <row r="720" spans="1:32" ht="19.5" customHeight="1">
      <c r="A720" s="17" t="s">
        <v>54</v>
      </c>
      <c r="B720" s="16">
        <v>4</v>
      </c>
      <c r="C720" s="63">
        <v>21</v>
      </c>
      <c r="D720" s="37" t="s">
        <v>72</v>
      </c>
      <c r="E720" s="34" t="s">
        <v>19</v>
      </c>
      <c r="F720" s="63">
        <v>21</v>
      </c>
      <c r="G720" s="13">
        <v>406</v>
      </c>
      <c r="AF720"/>
    </row>
    <row r="721" spans="1:32" ht="19.5" customHeight="1">
      <c r="A721" s="17" t="s">
        <v>54</v>
      </c>
      <c r="B721" s="16">
        <v>8</v>
      </c>
      <c r="C721" s="16">
        <v>0.4</v>
      </c>
      <c r="D721" s="37" t="s">
        <v>72</v>
      </c>
      <c r="E721" s="34" t="s">
        <v>19</v>
      </c>
      <c r="F721" s="16">
        <v>0.4</v>
      </c>
      <c r="G721" s="13">
        <v>5</v>
      </c>
      <c r="AF721"/>
    </row>
    <row r="722" spans="1:32" ht="19.5" customHeight="1">
      <c r="A722" s="17" t="s">
        <v>54</v>
      </c>
      <c r="B722" s="16">
        <v>10</v>
      </c>
      <c r="C722" s="16">
        <v>1.7</v>
      </c>
      <c r="D722" s="37" t="s">
        <v>72</v>
      </c>
      <c r="E722" s="34" t="s">
        <v>19</v>
      </c>
      <c r="F722" s="16">
        <v>1.7</v>
      </c>
      <c r="G722" s="13">
        <v>27</v>
      </c>
      <c r="AF722"/>
    </row>
    <row r="723" spans="1:32" ht="19.5" customHeight="1">
      <c r="A723" s="17" t="s">
        <v>54</v>
      </c>
      <c r="B723" s="16">
        <v>11</v>
      </c>
      <c r="C723" s="63">
        <v>4</v>
      </c>
      <c r="D723" s="37" t="s">
        <v>72</v>
      </c>
      <c r="E723" s="34" t="s">
        <v>19</v>
      </c>
      <c r="F723" s="63">
        <v>4</v>
      </c>
      <c r="G723" s="13">
        <v>64</v>
      </c>
      <c r="AF723"/>
    </row>
    <row r="724" spans="1:32" ht="19.5" customHeight="1">
      <c r="A724" s="17" t="s">
        <v>55</v>
      </c>
      <c r="B724" s="16">
        <v>8</v>
      </c>
      <c r="C724" s="16">
        <v>14.3</v>
      </c>
      <c r="D724" s="37" t="s">
        <v>72</v>
      </c>
      <c r="E724" s="34" t="s">
        <v>19</v>
      </c>
      <c r="F724" s="16">
        <v>14.3</v>
      </c>
      <c r="G724" s="13">
        <v>214</v>
      </c>
      <c r="AF724"/>
    </row>
    <row r="725" spans="1:32" ht="19.5" customHeight="1">
      <c r="A725" s="17" t="s">
        <v>55</v>
      </c>
      <c r="B725" s="16">
        <v>7</v>
      </c>
      <c r="C725" s="16">
        <v>26.3</v>
      </c>
      <c r="D725" s="37" t="s">
        <v>72</v>
      </c>
      <c r="E725" s="34" t="s">
        <v>19</v>
      </c>
      <c r="F725" s="16">
        <v>26.3</v>
      </c>
      <c r="G725" s="13">
        <v>263</v>
      </c>
      <c r="AF725"/>
    </row>
    <row r="726" spans="1:32" ht="19.5" customHeight="1">
      <c r="A726" s="17" t="s">
        <v>55</v>
      </c>
      <c r="B726" s="16">
        <v>4</v>
      </c>
      <c r="C726" s="16">
        <v>6.8</v>
      </c>
      <c r="D726" s="37" t="s">
        <v>72</v>
      </c>
      <c r="E726" s="34" t="s">
        <v>19</v>
      </c>
      <c r="F726" s="16">
        <v>6.8</v>
      </c>
      <c r="G726" s="13">
        <v>68</v>
      </c>
      <c r="AF726"/>
    </row>
    <row r="727" spans="1:32" ht="19.5" customHeight="1">
      <c r="A727" s="17" t="s">
        <v>62</v>
      </c>
      <c r="B727" s="16">
        <v>4</v>
      </c>
      <c r="C727" s="63">
        <v>1</v>
      </c>
      <c r="D727" s="37" t="s">
        <v>72</v>
      </c>
      <c r="E727" s="34" t="s">
        <v>19</v>
      </c>
      <c r="F727" s="63">
        <v>1</v>
      </c>
      <c r="G727" s="13">
        <v>10</v>
      </c>
      <c r="AF727"/>
    </row>
    <row r="728" spans="1:32" ht="19.5" customHeight="1">
      <c r="A728" s="17" t="s">
        <v>62</v>
      </c>
      <c r="B728" s="16">
        <v>6</v>
      </c>
      <c r="C728" s="16">
        <v>2.1</v>
      </c>
      <c r="D728" s="37" t="s">
        <v>72</v>
      </c>
      <c r="E728" s="34" t="s">
        <v>19</v>
      </c>
      <c r="F728" s="16">
        <v>2.1</v>
      </c>
      <c r="G728" s="13">
        <v>21</v>
      </c>
      <c r="AF728"/>
    </row>
    <row r="729" spans="1:32" ht="19.5" customHeight="1">
      <c r="A729" s="17" t="s">
        <v>62</v>
      </c>
      <c r="B729" s="16">
        <v>7</v>
      </c>
      <c r="C729" s="16">
        <v>3.4</v>
      </c>
      <c r="D729" s="37" t="s">
        <v>72</v>
      </c>
      <c r="E729" s="34" t="s">
        <v>19</v>
      </c>
      <c r="F729" s="16">
        <v>3.4</v>
      </c>
      <c r="G729" s="13">
        <v>34</v>
      </c>
      <c r="AF729"/>
    </row>
    <row r="730" spans="1:32" ht="19.5" customHeight="1">
      <c r="A730" s="17" t="s">
        <v>62</v>
      </c>
      <c r="B730" s="16">
        <v>10</v>
      </c>
      <c r="C730" s="16">
        <v>5.2</v>
      </c>
      <c r="D730" s="37" t="s">
        <v>72</v>
      </c>
      <c r="E730" s="34" t="s">
        <v>19</v>
      </c>
      <c r="F730" s="16">
        <v>5.2</v>
      </c>
      <c r="G730" s="13">
        <v>52</v>
      </c>
      <c r="AF730"/>
    </row>
    <row r="731" spans="1:32" ht="19.5" customHeight="1">
      <c r="A731" s="17" t="s">
        <v>70</v>
      </c>
      <c r="B731" s="16">
        <v>1</v>
      </c>
      <c r="C731" s="63">
        <v>7</v>
      </c>
      <c r="D731" s="37" t="s">
        <v>72</v>
      </c>
      <c r="E731" s="34" t="s">
        <v>19</v>
      </c>
      <c r="F731" s="63">
        <v>7</v>
      </c>
      <c r="G731" s="13">
        <v>65</v>
      </c>
      <c r="AF731"/>
    </row>
    <row r="732" spans="1:32" ht="19.5" customHeight="1">
      <c r="A732" s="17" t="s">
        <v>70</v>
      </c>
      <c r="B732" s="16">
        <v>2</v>
      </c>
      <c r="C732" s="16">
        <v>5.5</v>
      </c>
      <c r="D732" s="37" t="s">
        <v>72</v>
      </c>
      <c r="E732" s="34" t="s">
        <v>19</v>
      </c>
      <c r="F732" s="16">
        <v>5.5</v>
      </c>
      <c r="G732" s="13">
        <v>66</v>
      </c>
      <c r="AF732"/>
    </row>
    <row r="733" spans="1:32" ht="19.5" customHeight="1">
      <c r="A733" s="17" t="s">
        <v>70</v>
      </c>
      <c r="B733" s="16">
        <v>3</v>
      </c>
      <c r="C733" s="16">
        <v>4.7</v>
      </c>
      <c r="D733" s="37" t="s">
        <v>72</v>
      </c>
      <c r="E733" s="34" t="s">
        <v>19</v>
      </c>
      <c r="F733" s="16">
        <v>4.7</v>
      </c>
      <c r="G733" s="13">
        <v>66</v>
      </c>
      <c r="AF733"/>
    </row>
    <row r="734" spans="1:32" ht="19.5" customHeight="1">
      <c r="A734" s="17" t="s">
        <v>70</v>
      </c>
      <c r="B734" s="16">
        <v>4</v>
      </c>
      <c r="C734" s="16">
        <v>3.5</v>
      </c>
      <c r="D734" s="37" t="s">
        <v>72</v>
      </c>
      <c r="E734" s="34" t="s">
        <v>19</v>
      </c>
      <c r="F734" s="16">
        <v>3.5</v>
      </c>
      <c r="G734" s="13">
        <v>37</v>
      </c>
      <c r="AF734"/>
    </row>
    <row r="735" spans="1:32" ht="19.5" customHeight="1">
      <c r="A735" s="17" t="s">
        <v>70</v>
      </c>
      <c r="B735" s="16">
        <v>5</v>
      </c>
      <c r="C735" s="63">
        <v>12</v>
      </c>
      <c r="D735" s="37" t="s">
        <v>72</v>
      </c>
      <c r="E735" s="34" t="s">
        <v>19</v>
      </c>
      <c r="F735" s="63">
        <v>12</v>
      </c>
      <c r="G735" s="13">
        <v>120</v>
      </c>
      <c r="AF735"/>
    </row>
    <row r="736" spans="1:32" ht="19.5" customHeight="1">
      <c r="A736" s="17" t="s">
        <v>71</v>
      </c>
      <c r="B736" s="16">
        <v>1</v>
      </c>
      <c r="C736" s="16">
        <v>6.5</v>
      </c>
      <c r="D736" s="37" t="s">
        <v>72</v>
      </c>
      <c r="E736" s="34" t="s">
        <v>19</v>
      </c>
      <c r="F736" s="16">
        <v>6.5</v>
      </c>
      <c r="G736" s="13">
        <v>65</v>
      </c>
      <c r="AF736"/>
    </row>
    <row r="737" spans="1:32" ht="19.5" customHeight="1">
      <c r="A737" s="17" t="s">
        <v>71</v>
      </c>
      <c r="B737" s="16">
        <v>6</v>
      </c>
      <c r="C737" s="16">
        <v>4.1</v>
      </c>
      <c r="D737" s="37" t="s">
        <v>72</v>
      </c>
      <c r="E737" s="34" t="s">
        <v>19</v>
      </c>
      <c r="F737" s="16">
        <v>4.1</v>
      </c>
      <c r="G737" s="13">
        <v>49</v>
      </c>
      <c r="AF737"/>
    </row>
    <row r="738" spans="1:32" ht="19.5" customHeight="1">
      <c r="A738" s="17" t="s">
        <v>71</v>
      </c>
      <c r="B738" s="16">
        <v>7</v>
      </c>
      <c r="C738" s="63">
        <v>7</v>
      </c>
      <c r="D738" s="37" t="s">
        <v>72</v>
      </c>
      <c r="E738" s="34" t="s">
        <v>19</v>
      </c>
      <c r="F738" s="63">
        <v>7</v>
      </c>
      <c r="G738" s="13">
        <v>100</v>
      </c>
      <c r="AF738"/>
    </row>
    <row r="739" spans="1:32" ht="19.5" customHeight="1">
      <c r="A739" s="17" t="s">
        <v>71</v>
      </c>
      <c r="B739" s="16">
        <v>13</v>
      </c>
      <c r="C739" s="63">
        <v>7</v>
      </c>
      <c r="D739" s="37" t="s">
        <v>72</v>
      </c>
      <c r="E739" s="34" t="s">
        <v>19</v>
      </c>
      <c r="F739" s="63">
        <v>7</v>
      </c>
      <c r="G739" s="13">
        <v>105</v>
      </c>
      <c r="AF739"/>
    </row>
    <row r="740" spans="1:32" ht="19.5" customHeight="1">
      <c r="A740" s="17" t="s">
        <v>71</v>
      </c>
      <c r="B740" s="16">
        <v>14</v>
      </c>
      <c r="C740" s="63">
        <v>7</v>
      </c>
      <c r="D740" s="37" t="s">
        <v>72</v>
      </c>
      <c r="E740" s="34" t="s">
        <v>19</v>
      </c>
      <c r="F740" s="63">
        <v>7</v>
      </c>
      <c r="G740" s="13">
        <v>105</v>
      </c>
      <c r="AF740"/>
    </row>
    <row r="741" spans="1:32" ht="19.5" customHeight="1">
      <c r="A741" s="17" t="s">
        <v>63</v>
      </c>
      <c r="B741" s="16">
        <v>7</v>
      </c>
      <c r="C741" s="16">
        <v>10.6</v>
      </c>
      <c r="D741" s="37" t="s">
        <v>72</v>
      </c>
      <c r="E741" s="34" t="s">
        <v>19</v>
      </c>
      <c r="F741" s="16">
        <v>10.6</v>
      </c>
      <c r="G741" s="13">
        <v>148</v>
      </c>
      <c r="AF741"/>
    </row>
    <row r="742" spans="1:32" ht="19.5" customHeight="1">
      <c r="A742" s="17">
        <v>46</v>
      </c>
      <c r="B742" s="5">
        <v>8</v>
      </c>
      <c r="C742" s="16">
        <v>1.3</v>
      </c>
      <c r="D742" s="37" t="s">
        <v>72</v>
      </c>
      <c r="E742" s="34" t="s">
        <v>19</v>
      </c>
      <c r="F742" s="16">
        <v>1.3</v>
      </c>
      <c r="G742" s="13">
        <v>13</v>
      </c>
      <c r="AF742"/>
    </row>
    <row r="743" spans="1:32" ht="19.5" customHeight="1">
      <c r="A743" s="17">
        <v>46</v>
      </c>
      <c r="B743" s="5">
        <v>9</v>
      </c>
      <c r="C743" s="63">
        <v>7</v>
      </c>
      <c r="D743" s="37" t="s">
        <v>72</v>
      </c>
      <c r="E743" s="34" t="s">
        <v>19</v>
      </c>
      <c r="F743" s="63">
        <v>7</v>
      </c>
      <c r="G743" s="19">
        <v>105</v>
      </c>
      <c r="AF743"/>
    </row>
    <row r="744" spans="1:32" ht="19.5" customHeight="1">
      <c r="A744" s="17">
        <v>46</v>
      </c>
      <c r="B744" s="5">
        <v>10</v>
      </c>
      <c r="C744" s="5">
        <v>3.3</v>
      </c>
      <c r="D744" s="37" t="s">
        <v>72</v>
      </c>
      <c r="E744" s="34" t="s">
        <v>19</v>
      </c>
      <c r="F744" s="5">
        <v>3.3</v>
      </c>
      <c r="G744" s="19">
        <v>33</v>
      </c>
      <c r="AF744"/>
    </row>
    <row r="745" spans="1:32" ht="19.5" customHeight="1">
      <c r="A745" s="17" t="s">
        <v>63</v>
      </c>
      <c r="B745" s="5">
        <v>15</v>
      </c>
      <c r="C745" s="12">
        <v>5.9</v>
      </c>
      <c r="D745" s="37" t="s">
        <v>72</v>
      </c>
      <c r="E745" s="5" t="s">
        <v>19</v>
      </c>
      <c r="F745" s="12">
        <v>5.9</v>
      </c>
      <c r="G745" s="5">
        <v>88</v>
      </c>
      <c r="AF745"/>
    </row>
    <row r="746" spans="1:7" ht="24.75" customHeight="1">
      <c r="A746" s="17">
        <v>46</v>
      </c>
      <c r="B746" s="5">
        <v>13</v>
      </c>
      <c r="C746" s="5">
        <v>9.7</v>
      </c>
      <c r="D746" s="37" t="s">
        <v>72</v>
      </c>
      <c r="E746" s="5" t="s">
        <v>19</v>
      </c>
      <c r="F746" s="5">
        <v>9.7</v>
      </c>
      <c r="G746" s="5">
        <v>97</v>
      </c>
    </row>
    <row r="747" spans="1:31" s="46" customFormat="1" ht="19.5" customHeight="1">
      <c r="A747" s="83" t="s">
        <v>73</v>
      </c>
      <c r="B747" s="84"/>
      <c r="C747" s="57">
        <f>SUM(C594:C746)</f>
        <v>653.4999999999999</v>
      </c>
      <c r="D747" s="58"/>
      <c r="E747" s="57"/>
      <c r="F747" s="57">
        <f>SUM(F594:F746)</f>
        <v>653.4999999999999</v>
      </c>
      <c r="G747" s="57">
        <f>SUM(G594:G746)</f>
        <v>19659.7</v>
      </c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</row>
    <row r="748" spans="1:32" ht="19.5" customHeight="1">
      <c r="A748" s="17"/>
      <c r="B748" s="5"/>
      <c r="C748" s="5"/>
      <c r="D748" s="37"/>
      <c r="E748" s="5"/>
      <c r="F748" s="5"/>
      <c r="G748" s="5"/>
      <c r="AF748"/>
    </row>
    <row r="749" spans="1:32" ht="19.5" customHeight="1">
      <c r="A749" s="73" t="s">
        <v>79</v>
      </c>
      <c r="B749" s="74"/>
      <c r="C749" s="56">
        <f>C747+C590+C158</f>
        <v>2949.5999999999995</v>
      </c>
      <c r="D749" s="56"/>
      <c r="E749" s="56"/>
      <c r="F749" s="56">
        <f>F747+F590+F158</f>
        <v>2949.5999999999995</v>
      </c>
      <c r="G749" s="56">
        <f>G747+G590+G158</f>
        <v>55772.9</v>
      </c>
      <c r="AF749"/>
    </row>
    <row r="750" spans="1:7" ht="19.5" customHeight="1">
      <c r="A750" s="17"/>
      <c r="B750" s="5"/>
      <c r="C750" s="5"/>
      <c r="D750" s="37"/>
      <c r="E750" s="5"/>
      <c r="F750" s="5"/>
      <c r="G750" s="5"/>
    </row>
    <row r="752" spans="2:5" ht="12.75">
      <c r="B752" t="s">
        <v>84</v>
      </c>
      <c r="E752" t="s">
        <v>85</v>
      </c>
    </row>
    <row r="757" spans="1:2" ht="12.75">
      <c r="A757" s="64" t="s">
        <v>83</v>
      </c>
      <c r="B757" s="64"/>
    </row>
    <row r="758" spans="1:2" ht="12.75">
      <c r="A758" s="64" t="s">
        <v>81</v>
      </c>
      <c r="B758" s="64"/>
    </row>
  </sheetData>
  <sheetProtection/>
  <mergeCells count="15">
    <mergeCell ref="A8:G8"/>
    <mergeCell ref="A161:G161"/>
    <mergeCell ref="A591:G591"/>
    <mergeCell ref="B3:G3"/>
    <mergeCell ref="A747:B747"/>
    <mergeCell ref="A749:B749"/>
    <mergeCell ref="D1:E1"/>
    <mergeCell ref="A2:G2"/>
    <mergeCell ref="A4:A6"/>
    <mergeCell ref="B4:B6"/>
    <mergeCell ref="C4:C6"/>
    <mergeCell ref="D4:D6"/>
    <mergeCell ref="E4:G4"/>
    <mergeCell ref="E5:E6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59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9.00390625" style="0" customWidth="1"/>
    <col min="2" max="2" width="10.625" style="0" customWidth="1"/>
    <col min="3" max="3" width="9.25390625" style="0" customWidth="1"/>
    <col min="4" max="4" width="20.00390625" style="0" customWidth="1"/>
    <col min="5" max="5" width="12.375" style="0" customWidth="1"/>
    <col min="6" max="6" width="11.25390625" style="0" customWidth="1"/>
    <col min="7" max="7" width="13.75390625" style="0" customWidth="1"/>
    <col min="8" max="32" width="9.125" style="41" customWidth="1"/>
  </cols>
  <sheetData>
    <row r="1" spans="1:7" ht="13.5" customHeight="1">
      <c r="A1" s="6"/>
      <c r="B1" s="6"/>
      <c r="C1" s="6"/>
      <c r="D1" s="85" t="s">
        <v>22</v>
      </c>
      <c r="E1" s="85"/>
      <c r="F1" s="6"/>
      <c r="G1" s="6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5" customHeight="1">
      <c r="A3" s="6"/>
      <c r="B3" s="96" t="s">
        <v>96</v>
      </c>
      <c r="C3" s="96"/>
      <c r="D3" s="96"/>
      <c r="E3" s="96"/>
      <c r="F3" s="96"/>
      <c r="G3" s="96"/>
    </row>
    <row r="4" spans="1:7" ht="15" customHeight="1">
      <c r="A4" s="86" t="s">
        <v>24</v>
      </c>
      <c r="B4" s="89" t="s">
        <v>25</v>
      </c>
      <c r="C4" s="89" t="s">
        <v>26</v>
      </c>
      <c r="D4" s="92" t="s">
        <v>27</v>
      </c>
      <c r="E4" s="75" t="s">
        <v>9</v>
      </c>
      <c r="F4" s="95"/>
      <c r="G4" s="76"/>
    </row>
    <row r="5" spans="1:7" ht="14.25" customHeight="1">
      <c r="A5" s="87"/>
      <c r="B5" s="90"/>
      <c r="C5" s="90"/>
      <c r="D5" s="93"/>
      <c r="E5" s="92" t="s">
        <v>8</v>
      </c>
      <c r="F5" s="75" t="s">
        <v>4</v>
      </c>
      <c r="G5" s="76"/>
    </row>
    <row r="6" spans="1:7" ht="14.25" customHeight="1">
      <c r="A6" s="88"/>
      <c r="B6" s="91"/>
      <c r="C6" s="91"/>
      <c r="D6" s="94"/>
      <c r="E6" s="94"/>
      <c r="F6" s="7" t="s">
        <v>5</v>
      </c>
      <c r="G6" s="8" t="s">
        <v>28</v>
      </c>
    </row>
    <row r="7" spans="1:7" ht="0.75" customHeight="1">
      <c r="A7" s="9"/>
      <c r="B7" s="10"/>
      <c r="C7" s="5"/>
      <c r="D7" s="35"/>
      <c r="E7" s="34"/>
      <c r="F7" s="5"/>
      <c r="G7" s="5"/>
    </row>
    <row r="8" spans="1:7" ht="15" customHeight="1">
      <c r="A8" s="77" t="s">
        <v>56</v>
      </c>
      <c r="B8" s="78"/>
      <c r="C8" s="78"/>
      <c r="D8" s="78"/>
      <c r="E8" s="78"/>
      <c r="F8" s="78"/>
      <c r="G8" s="79"/>
    </row>
    <row r="9" spans="1:7" s="41" customFormat="1" ht="24.75" customHeight="1">
      <c r="A9" s="9">
        <v>1</v>
      </c>
      <c r="B9" s="9">
        <v>1</v>
      </c>
      <c r="C9" s="5">
        <v>4.8</v>
      </c>
      <c r="D9" s="37" t="s">
        <v>72</v>
      </c>
      <c r="E9" s="34" t="s">
        <v>19</v>
      </c>
      <c r="F9" s="5">
        <v>4.8</v>
      </c>
      <c r="G9" s="5">
        <v>96</v>
      </c>
    </row>
    <row r="10" spans="1:7" s="41" customFormat="1" ht="24.75" customHeight="1">
      <c r="A10" s="9">
        <v>1</v>
      </c>
      <c r="B10" s="9">
        <v>2</v>
      </c>
      <c r="C10" s="5">
        <v>5.5</v>
      </c>
      <c r="D10" s="37" t="s">
        <v>72</v>
      </c>
      <c r="E10" s="34" t="s">
        <v>19</v>
      </c>
      <c r="F10" s="5">
        <v>5.5</v>
      </c>
      <c r="G10" s="13">
        <v>110</v>
      </c>
    </row>
    <row r="11" spans="1:7" s="41" customFormat="1" ht="24.75" customHeight="1">
      <c r="A11" s="9">
        <v>1</v>
      </c>
      <c r="B11" s="17">
        <v>3</v>
      </c>
      <c r="C11" s="5">
        <v>3.5</v>
      </c>
      <c r="D11" s="37" t="s">
        <v>72</v>
      </c>
      <c r="E11" s="34" t="s">
        <v>19</v>
      </c>
      <c r="F11" s="5">
        <v>3.5</v>
      </c>
      <c r="G11" s="13">
        <v>55</v>
      </c>
    </row>
    <row r="12" spans="1:7" s="41" customFormat="1" ht="24.75" customHeight="1">
      <c r="A12" s="9">
        <v>1</v>
      </c>
      <c r="B12" s="17">
        <v>4</v>
      </c>
      <c r="C12" s="5">
        <v>1.1</v>
      </c>
      <c r="D12" s="37" t="s">
        <v>72</v>
      </c>
      <c r="E12" s="34" t="s">
        <v>19</v>
      </c>
      <c r="F12" s="11">
        <v>1.1</v>
      </c>
      <c r="G12" s="19">
        <v>17.6</v>
      </c>
    </row>
    <row r="13" spans="1:7" s="41" customFormat="1" ht="24.75" customHeight="1">
      <c r="A13" s="9">
        <v>1</v>
      </c>
      <c r="B13" s="17">
        <v>5</v>
      </c>
      <c r="C13" s="5">
        <v>3.6</v>
      </c>
      <c r="D13" s="37" t="s">
        <v>72</v>
      </c>
      <c r="E13" s="34" t="s">
        <v>19</v>
      </c>
      <c r="F13" s="11">
        <v>3.6</v>
      </c>
      <c r="G13" s="19">
        <v>57.6</v>
      </c>
    </row>
    <row r="14" spans="1:7" s="41" customFormat="1" ht="24.75" customHeight="1">
      <c r="A14" s="9">
        <v>1</v>
      </c>
      <c r="B14" s="9">
        <v>6</v>
      </c>
      <c r="C14" s="5">
        <v>1.4</v>
      </c>
      <c r="D14" s="37" t="s">
        <v>72</v>
      </c>
      <c r="E14" s="34" t="s">
        <v>19</v>
      </c>
      <c r="F14" s="11">
        <v>1.4</v>
      </c>
      <c r="G14" s="11">
        <v>22.4</v>
      </c>
    </row>
    <row r="15" spans="1:7" s="41" customFormat="1" ht="24.75" customHeight="1">
      <c r="A15" s="9">
        <v>1</v>
      </c>
      <c r="B15" s="9">
        <v>8</v>
      </c>
      <c r="C15" s="5">
        <v>4.9</v>
      </c>
      <c r="D15" s="37" t="s">
        <v>72</v>
      </c>
      <c r="E15" s="34" t="s">
        <v>19</v>
      </c>
      <c r="F15" s="5">
        <v>4.9</v>
      </c>
      <c r="G15" s="38">
        <v>98</v>
      </c>
    </row>
    <row r="16" spans="1:7" s="41" customFormat="1" ht="24.75" customHeight="1">
      <c r="A16" s="9">
        <v>1</v>
      </c>
      <c r="B16" s="9">
        <v>9</v>
      </c>
      <c r="C16" s="5">
        <v>0.7</v>
      </c>
      <c r="D16" s="37" t="s">
        <v>72</v>
      </c>
      <c r="E16" s="34" t="s">
        <v>19</v>
      </c>
      <c r="F16" s="5">
        <v>0.7</v>
      </c>
      <c r="G16" s="38">
        <v>11.2</v>
      </c>
    </row>
    <row r="17" spans="1:7" s="41" customFormat="1" ht="24.75" customHeight="1">
      <c r="A17" s="9">
        <v>1</v>
      </c>
      <c r="B17" s="9">
        <v>10</v>
      </c>
      <c r="C17" s="5">
        <v>0.8</v>
      </c>
      <c r="D17" s="37" t="s">
        <v>72</v>
      </c>
      <c r="E17" s="34" t="s">
        <v>19</v>
      </c>
      <c r="F17" s="5">
        <v>0.8</v>
      </c>
      <c r="G17" s="38">
        <v>12.8</v>
      </c>
    </row>
    <row r="18" spans="1:7" s="41" customFormat="1" ht="24.75" customHeight="1">
      <c r="A18" s="9">
        <v>1</v>
      </c>
      <c r="B18" s="9">
        <v>11</v>
      </c>
      <c r="C18" s="5">
        <v>0.8</v>
      </c>
      <c r="D18" s="37" t="s">
        <v>72</v>
      </c>
      <c r="E18" s="34" t="s">
        <v>19</v>
      </c>
      <c r="F18" s="5">
        <v>0.8</v>
      </c>
      <c r="G18" s="38">
        <v>12.8</v>
      </c>
    </row>
    <row r="19" spans="1:7" s="41" customFormat="1" ht="24.75" customHeight="1">
      <c r="A19" s="9">
        <v>1</v>
      </c>
      <c r="B19" s="9">
        <v>12</v>
      </c>
      <c r="C19" s="5">
        <v>0.9</v>
      </c>
      <c r="D19" s="37" t="s">
        <v>72</v>
      </c>
      <c r="E19" s="34" t="s">
        <v>19</v>
      </c>
      <c r="F19" s="5">
        <v>0.9</v>
      </c>
      <c r="G19" s="38">
        <v>14.4</v>
      </c>
    </row>
    <row r="20" spans="1:7" s="41" customFormat="1" ht="24.75" customHeight="1">
      <c r="A20" s="9">
        <v>2</v>
      </c>
      <c r="B20" s="9">
        <v>1</v>
      </c>
      <c r="C20" s="5">
        <v>1.1</v>
      </c>
      <c r="D20" s="37" t="s">
        <v>72</v>
      </c>
      <c r="E20" s="34" t="s">
        <v>19</v>
      </c>
      <c r="F20" s="5">
        <v>1.1</v>
      </c>
      <c r="G20" s="38">
        <v>15</v>
      </c>
    </row>
    <row r="21" spans="1:7" s="41" customFormat="1" ht="24.75" customHeight="1">
      <c r="A21" s="9">
        <v>2</v>
      </c>
      <c r="B21" s="9">
        <v>2</v>
      </c>
      <c r="C21" s="5">
        <v>1.8</v>
      </c>
      <c r="D21" s="37" t="s">
        <v>72</v>
      </c>
      <c r="E21" s="35" t="s">
        <v>19</v>
      </c>
      <c r="F21" s="5">
        <v>1.8</v>
      </c>
      <c r="G21" s="38">
        <v>28.8</v>
      </c>
    </row>
    <row r="22" spans="1:7" s="41" customFormat="1" ht="24.75" customHeight="1">
      <c r="A22" s="9">
        <v>2</v>
      </c>
      <c r="B22" s="17">
        <v>3</v>
      </c>
      <c r="C22" s="5">
        <v>3.8</v>
      </c>
      <c r="D22" s="37" t="s">
        <v>72</v>
      </c>
      <c r="E22" s="34" t="s">
        <v>19</v>
      </c>
      <c r="F22" s="5">
        <v>3.8</v>
      </c>
      <c r="G22" s="38">
        <v>60.8</v>
      </c>
    </row>
    <row r="23" spans="1:7" s="41" customFormat="1" ht="24.75" customHeight="1">
      <c r="A23" s="9">
        <v>2</v>
      </c>
      <c r="B23" s="9">
        <v>4</v>
      </c>
      <c r="C23" s="5">
        <v>9.7</v>
      </c>
      <c r="D23" s="37" t="s">
        <v>72</v>
      </c>
      <c r="E23" s="34" t="s">
        <v>19</v>
      </c>
      <c r="F23" s="5">
        <v>9.7</v>
      </c>
      <c r="G23" s="38">
        <v>100</v>
      </c>
    </row>
    <row r="24" spans="1:7" s="41" customFormat="1" ht="24.75" customHeight="1">
      <c r="A24" s="9">
        <v>2</v>
      </c>
      <c r="B24" s="9">
        <v>7</v>
      </c>
      <c r="C24" s="5">
        <v>6.8</v>
      </c>
      <c r="D24" s="37" t="s">
        <v>72</v>
      </c>
      <c r="E24" s="34" t="s">
        <v>19</v>
      </c>
      <c r="F24" s="5">
        <v>6.8</v>
      </c>
      <c r="G24" s="38">
        <v>108.8</v>
      </c>
    </row>
    <row r="25" spans="1:7" s="41" customFormat="1" ht="24.75" customHeight="1">
      <c r="A25" s="9">
        <v>4</v>
      </c>
      <c r="B25" s="9">
        <v>11</v>
      </c>
      <c r="C25" s="5">
        <v>0.2</v>
      </c>
      <c r="D25" s="37" t="s">
        <v>72</v>
      </c>
      <c r="E25" s="34" t="s">
        <v>19</v>
      </c>
      <c r="F25" s="5">
        <v>0.2</v>
      </c>
      <c r="G25" s="38">
        <v>3.2</v>
      </c>
    </row>
    <row r="26" spans="1:7" s="41" customFormat="1" ht="24.75" customHeight="1">
      <c r="A26" s="9">
        <v>3</v>
      </c>
      <c r="B26" s="9">
        <v>1</v>
      </c>
      <c r="C26" s="5">
        <v>28.5</v>
      </c>
      <c r="D26" s="37" t="s">
        <v>72</v>
      </c>
      <c r="E26" s="34" t="s">
        <v>19</v>
      </c>
      <c r="F26" s="5">
        <v>28.5</v>
      </c>
      <c r="G26" s="38">
        <v>300</v>
      </c>
    </row>
    <row r="27" spans="1:7" s="41" customFormat="1" ht="24.75" customHeight="1">
      <c r="A27" s="9">
        <v>5</v>
      </c>
      <c r="B27" s="9">
        <v>2</v>
      </c>
      <c r="C27" s="5">
        <v>2.1</v>
      </c>
      <c r="D27" s="37" t="s">
        <v>72</v>
      </c>
      <c r="E27" s="34" t="s">
        <v>19</v>
      </c>
      <c r="F27" s="5">
        <v>2.1</v>
      </c>
      <c r="G27" s="38">
        <v>33.6</v>
      </c>
    </row>
    <row r="28" spans="1:7" s="41" customFormat="1" ht="24.75" customHeight="1">
      <c r="A28" s="9">
        <v>6</v>
      </c>
      <c r="B28" s="9">
        <v>4</v>
      </c>
      <c r="C28" s="5">
        <v>0.6</v>
      </c>
      <c r="D28" s="37" t="s">
        <v>72</v>
      </c>
      <c r="E28" s="34" t="s">
        <v>19</v>
      </c>
      <c r="F28" s="5">
        <v>0.6</v>
      </c>
      <c r="G28" s="38">
        <v>9.6</v>
      </c>
    </row>
    <row r="29" spans="1:7" s="41" customFormat="1" ht="24.75" customHeight="1">
      <c r="A29" s="9">
        <v>6</v>
      </c>
      <c r="B29" s="9">
        <v>5</v>
      </c>
      <c r="C29" s="5">
        <v>0.9</v>
      </c>
      <c r="D29" s="37" t="s">
        <v>72</v>
      </c>
      <c r="E29" s="34" t="s">
        <v>19</v>
      </c>
      <c r="F29" s="5">
        <v>0.9</v>
      </c>
      <c r="G29" s="38">
        <v>14.4</v>
      </c>
    </row>
    <row r="30" spans="1:7" s="41" customFormat="1" ht="24.75" customHeight="1">
      <c r="A30" s="9">
        <v>8</v>
      </c>
      <c r="B30" s="9">
        <v>2</v>
      </c>
      <c r="C30" s="12">
        <v>4</v>
      </c>
      <c r="D30" s="37" t="s">
        <v>72</v>
      </c>
      <c r="E30" s="34" t="s">
        <v>19</v>
      </c>
      <c r="F30" s="12">
        <v>4</v>
      </c>
      <c r="G30" s="38">
        <v>28</v>
      </c>
    </row>
    <row r="31" spans="1:7" s="41" customFormat="1" ht="24.75" customHeight="1">
      <c r="A31" s="9">
        <v>8</v>
      </c>
      <c r="B31" s="9">
        <v>4</v>
      </c>
      <c r="C31" s="5">
        <v>2.3</v>
      </c>
      <c r="D31" s="37" t="s">
        <v>72</v>
      </c>
      <c r="E31" s="34" t="s">
        <v>19</v>
      </c>
      <c r="F31" s="5">
        <v>2.3</v>
      </c>
      <c r="G31" s="38">
        <v>27</v>
      </c>
    </row>
    <row r="32" spans="1:7" s="41" customFormat="1" ht="24.75" customHeight="1">
      <c r="A32" s="9">
        <v>8</v>
      </c>
      <c r="B32" s="9">
        <v>5</v>
      </c>
      <c r="C32" s="5">
        <v>1.4</v>
      </c>
      <c r="D32" s="37" t="s">
        <v>72</v>
      </c>
      <c r="E32" s="34" t="s">
        <v>19</v>
      </c>
      <c r="F32" s="5">
        <v>1.4</v>
      </c>
      <c r="G32" s="38">
        <v>27</v>
      </c>
    </row>
    <row r="33" spans="1:7" s="41" customFormat="1" ht="24.75" customHeight="1">
      <c r="A33" s="9">
        <v>8</v>
      </c>
      <c r="B33" s="9">
        <v>10</v>
      </c>
      <c r="C33" s="5">
        <v>1.4</v>
      </c>
      <c r="D33" s="37" t="s">
        <v>72</v>
      </c>
      <c r="E33" s="34" t="s">
        <v>19</v>
      </c>
      <c r="F33" s="5">
        <v>1.4</v>
      </c>
      <c r="G33" s="38">
        <v>22.4</v>
      </c>
    </row>
    <row r="34" spans="1:7" s="41" customFormat="1" ht="24.75" customHeight="1">
      <c r="A34" s="9">
        <v>8</v>
      </c>
      <c r="B34" s="9">
        <v>11</v>
      </c>
      <c r="C34" s="5">
        <v>0.8</v>
      </c>
      <c r="D34" s="37" t="s">
        <v>72</v>
      </c>
      <c r="E34" s="34" t="s">
        <v>19</v>
      </c>
      <c r="F34" s="5">
        <v>0.8</v>
      </c>
      <c r="G34" s="38">
        <v>10</v>
      </c>
    </row>
    <row r="35" spans="1:7" s="41" customFormat="1" ht="24.75" customHeight="1">
      <c r="A35" s="9">
        <v>8</v>
      </c>
      <c r="B35" s="9">
        <v>27</v>
      </c>
      <c r="C35" s="12">
        <v>5</v>
      </c>
      <c r="D35" s="37" t="s">
        <v>72</v>
      </c>
      <c r="E35" s="34" t="s">
        <v>19</v>
      </c>
      <c r="F35" s="12">
        <v>5</v>
      </c>
      <c r="G35" s="38">
        <v>80</v>
      </c>
    </row>
    <row r="36" spans="1:7" s="41" customFormat="1" ht="24.75" customHeight="1">
      <c r="A36" s="9">
        <v>8</v>
      </c>
      <c r="B36" s="9">
        <v>28</v>
      </c>
      <c r="C36" s="5">
        <v>5.8</v>
      </c>
      <c r="D36" s="37" t="s">
        <v>72</v>
      </c>
      <c r="E36" s="34" t="s">
        <v>59</v>
      </c>
      <c r="F36" s="5">
        <v>5.8</v>
      </c>
      <c r="G36" s="38">
        <v>435</v>
      </c>
    </row>
    <row r="37" spans="1:7" s="41" customFormat="1" ht="24.75" customHeight="1">
      <c r="A37" s="9">
        <v>8</v>
      </c>
      <c r="B37" s="9">
        <v>31</v>
      </c>
      <c r="C37" s="12">
        <v>0.8</v>
      </c>
      <c r="D37" s="37" t="s">
        <v>72</v>
      </c>
      <c r="E37" s="34" t="s">
        <v>19</v>
      </c>
      <c r="F37" s="12">
        <v>0.8</v>
      </c>
      <c r="G37" s="39">
        <v>22</v>
      </c>
    </row>
    <row r="38" spans="1:7" s="41" customFormat="1" ht="24.75" customHeight="1">
      <c r="A38" s="9">
        <v>8</v>
      </c>
      <c r="B38" s="9">
        <v>32</v>
      </c>
      <c r="C38" s="12">
        <v>1</v>
      </c>
      <c r="D38" s="37" t="s">
        <v>72</v>
      </c>
      <c r="E38" s="34" t="s">
        <v>19</v>
      </c>
      <c r="F38" s="12">
        <v>1</v>
      </c>
      <c r="G38" s="39">
        <v>22</v>
      </c>
    </row>
    <row r="39" spans="1:7" s="41" customFormat="1" ht="24.75" customHeight="1">
      <c r="A39" s="9">
        <v>8</v>
      </c>
      <c r="B39" s="9">
        <v>33</v>
      </c>
      <c r="C39" s="5">
        <v>0.7</v>
      </c>
      <c r="D39" s="37" t="s">
        <v>72</v>
      </c>
      <c r="E39" s="34" t="s">
        <v>19</v>
      </c>
      <c r="F39" s="5">
        <v>0.7</v>
      </c>
      <c r="G39" s="39">
        <v>11.2</v>
      </c>
    </row>
    <row r="40" spans="1:7" s="41" customFormat="1" ht="24.75" customHeight="1">
      <c r="A40" s="9">
        <v>8</v>
      </c>
      <c r="B40" s="9">
        <v>36</v>
      </c>
      <c r="C40" s="5">
        <v>0.5</v>
      </c>
      <c r="D40" s="37" t="s">
        <v>72</v>
      </c>
      <c r="E40" s="34" t="s">
        <v>19</v>
      </c>
      <c r="F40" s="5">
        <v>0.5</v>
      </c>
      <c r="G40" s="39">
        <v>15</v>
      </c>
    </row>
    <row r="41" spans="1:7" s="41" customFormat="1" ht="24.75" customHeight="1">
      <c r="A41" s="9">
        <v>9</v>
      </c>
      <c r="B41" s="9">
        <v>6</v>
      </c>
      <c r="C41" s="5">
        <v>0.4</v>
      </c>
      <c r="D41" s="37" t="s">
        <v>72</v>
      </c>
      <c r="E41" s="34" t="s">
        <v>19</v>
      </c>
      <c r="F41" s="5">
        <v>0.4</v>
      </c>
      <c r="G41" s="38">
        <v>6.4</v>
      </c>
    </row>
    <row r="42" spans="1:7" s="41" customFormat="1" ht="24.75" customHeight="1">
      <c r="A42" s="9">
        <v>9</v>
      </c>
      <c r="B42" s="17">
        <v>10</v>
      </c>
      <c r="C42" s="5">
        <v>1.1</v>
      </c>
      <c r="D42" s="37" t="s">
        <v>72</v>
      </c>
      <c r="E42" s="34" t="s">
        <v>19</v>
      </c>
      <c r="F42" s="5">
        <v>1.1</v>
      </c>
      <c r="G42" s="21">
        <v>22</v>
      </c>
    </row>
    <row r="43" spans="1:7" s="41" customFormat="1" ht="24.75" customHeight="1">
      <c r="A43" s="9">
        <v>9</v>
      </c>
      <c r="B43" s="9">
        <v>16</v>
      </c>
      <c r="C43" s="5">
        <v>0.4</v>
      </c>
      <c r="D43" s="37" t="s">
        <v>72</v>
      </c>
      <c r="E43" s="34" t="s">
        <v>19</v>
      </c>
      <c r="F43" s="5">
        <v>0.4</v>
      </c>
      <c r="G43" s="39">
        <v>6.4</v>
      </c>
    </row>
    <row r="44" spans="1:7" s="41" customFormat="1" ht="24.75" customHeight="1">
      <c r="A44" s="9">
        <v>9</v>
      </c>
      <c r="B44" s="9">
        <v>19</v>
      </c>
      <c r="C44" s="12">
        <v>4</v>
      </c>
      <c r="D44" s="37" t="s">
        <v>72</v>
      </c>
      <c r="E44" s="34" t="s">
        <v>19</v>
      </c>
      <c r="F44" s="12">
        <v>4</v>
      </c>
      <c r="G44" s="39">
        <v>64</v>
      </c>
    </row>
    <row r="45" spans="1:7" s="41" customFormat="1" ht="24.75" customHeight="1">
      <c r="A45" s="9">
        <v>9</v>
      </c>
      <c r="B45" s="9">
        <v>28</v>
      </c>
      <c r="C45" s="5">
        <v>2.5</v>
      </c>
      <c r="D45" s="37" t="s">
        <v>72</v>
      </c>
      <c r="E45" s="34" t="s">
        <v>19</v>
      </c>
      <c r="F45" s="5">
        <v>2.5</v>
      </c>
      <c r="G45" s="38">
        <v>71</v>
      </c>
    </row>
    <row r="46" spans="1:7" s="41" customFormat="1" ht="24.75" customHeight="1">
      <c r="A46" s="9">
        <v>9</v>
      </c>
      <c r="B46" s="9">
        <v>29</v>
      </c>
      <c r="C46" s="5">
        <v>0.5</v>
      </c>
      <c r="D46" s="37" t="s">
        <v>72</v>
      </c>
      <c r="E46" s="34" t="s">
        <v>19</v>
      </c>
      <c r="F46" s="5">
        <v>0.5</v>
      </c>
      <c r="G46" s="38">
        <v>27</v>
      </c>
    </row>
    <row r="47" spans="1:7" s="41" customFormat="1" ht="24.75" customHeight="1">
      <c r="A47" s="9">
        <v>11</v>
      </c>
      <c r="B47" s="9">
        <v>10</v>
      </c>
      <c r="C47" s="5">
        <v>5.1</v>
      </c>
      <c r="D47" s="37" t="s">
        <v>72</v>
      </c>
      <c r="E47" s="34" t="s">
        <v>19</v>
      </c>
      <c r="F47" s="5">
        <v>5.1</v>
      </c>
      <c r="G47" s="38">
        <v>35.7</v>
      </c>
    </row>
    <row r="48" spans="1:7" s="41" customFormat="1" ht="24.75" customHeight="1">
      <c r="A48" s="9">
        <v>11</v>
      </c>
      <c r="B48" s="9">
        <v>12</v>
      </c>
      <c r="C48" s="12">
        <v>3</v>
      </c>
      <c r="D48" s="37" t="s">
        <v>72</v>
      </c>
      <c r="E48" s="34" t="s">
        <v>19</v>
      </c>
      <c r="F48" s="12">
        <v>3</v>
      </c>
      <c r="G48" s="38">
        <v>21</v>
      </c>
    </row>
    <row r="49" spans="1:7" s="41" customFormat="1" ht="24.75" customHeight="1">
      <c r="A49" s="9">
        <v>11</v>
      </c>
      <c r="B49" s="9">
        <v>14</v>
      </c>
      <c r="C49" s="5">
        <v>6.3</v>
      </c>
      <c r="D49" s="37" t="s">
        <v>72</v>
      </c>
      <c r="E49" s="34" t="s">
        <v>19</v>
      </c>
      <c r="F49" s="5">
        <v>6.3</v>
      </c>
      <c r="G49" s="38">
        <v>40.2</v>
      </c>
    </row>
    <row r="50" spans="1:7" s="41" customFormat="1" ht="24.75" customHeight="1">
      <c r="A50" s="9">
        <v>11</v>
      </c>
      <c r="B50" s="9">
        <v>15</v>
      </c>
      <c r="C50" s="5">
        <v>1.5</v>
      </c>
      <c r="D50" s="37" t="s">
        <v>72</v>
      </c>
      <c r="E50" s="34" t="s">
        <v>19</v>
      </c>
      <c r="F50" s="5">
        <v>1.5</v>
      </c>
      <c r="G50" s="38">
        <v>10.5</v>
      </c>
    </row>
    <row r="51" spans="1:7" s="41" customFormat="1" ht="24.75" customHeight="1">
      <c r="A51" s="9">
        <v>11</v>
      </c>
      <c r="B51" s="9">
        <v>16</v>
      </c>
      <c r="C51" s="5">
        <v>0.4</v>
      </c>
      <c r="D51" s="37" t="s">
        <v>72</v>
      </c>
      <c r="E51" s="34" t="s">
        <v>19</v>
      </c>
      <c r="F51" s="5">
        <v>0.4</v>
      </c>
      <c r="G51" s="38">
        <v>10</v>
      </c>
    </row>
    <row r="52" spans="1:7" s="41" customFormat="1" ht="24.75" customHeight="1">
      <c r="A52" s="9">
        <v>11</v>
      </c>
      <c r="B52" s="9">
        <v>17</v>
      </c>
      <c r="C52" s="5">
        <v>1.6</v>
      </c>
      <c r="D52" s="37" t="s">
        <v>72</v>
      </c>
      <c r="E52" s="34" t="s">
        <v>19</v>
      </c>
      <c r="F52" s="5">
        <v>1.6</v>
      </c>
      <c r="G52" s="38">
        <v>11.2</v>
      </c>
    </row>
    <row r="53" spans="1:7" s="41" customFormat="1" ht="24.75" customHeight="1">
      <c r="A53" s="9">
        <v>11</v>
      </c>
      <c r="B53" s="9">
        <v>18</v>
      </c>
      <c r="C53" s="5">
        <v>1.7</v>
      </c>
      <c r="D53" s="37" t="s">
        <v>72</v>
      </c>
      <c r="E53" s="34" t="s">
        <v>19</v>
      </c>
      <c r="F53" s="5">
        <v>1.7</v>
      </c>
      <c r="G53" s="38">
        <v>11.9</v>
      </c>
    </row>
    <row r="54" spans="1:7" s="41" customFormat="1" ht="24.75" customHeight="1">
      <c r="A54" s="9">
        <v>11</v>
      </c>
      <c r="B54" s="9">
        <v>20</v>
      </c>
      <c r="C54" s="5">
        <v>1.7</v>
      </c>
      <c r="D54" s="37" t="s">
        <v>72</v>
      </c>
      <c r="E54" s="34" t="s">
        <v>19</v>
      </c>
      <c r="F54" s="5">
        <v>1.7</v>
      </c>
      <c r="G54" s="38">
        <v>11.9</v>
      </c>
    </row>
    <row r="55" spans="1:7" s="41" customFormat="1" ht="24.75" customHeight="1">
      <c r="A55" s="9">
        <v>13</v>
      </c>
      <c r="B55" s="9">
        <v>1</v>
      </c>
      <c r="C55" s="5">
        <v>0.8</v>
      </c>
      <c r="D55" s="37" t="s">
        <v>72</v>
      </c>
      <c r="E55" s="34" t="s">
        <v>19</v>
      </c>
      <c r="F55" s="5">
        <v>0.8</v>
      </c>
      <c r="G55" s="38">
        <v>12.8</v>
      </c>
    </row>
    <row r="56" spans="1:7" s="41" customFormat="1" ht="24.75" customHeight="1">
      <c r="A56" s="9">
        <v>13</v>
      </c>
      <c r="B56" s="9">
        <v>2</v>
      </c>
      <c r="C56" s="12">
        <v>9</v>
      </c>
      <c r="D56" s="37" t="s">
        <v>72</v>
      </c>
      <c r="E56" s="34" t="s">
        <v>19</v>
      </c>
      <c r="F56" s="12">
        <v>9</v>
      </c>
      <c r="G56" s="38">
        <v>180</v>
      </c>
    </row>
    <row r="57" spans="1:7" s="41" customFormat="1" ht="24.75" customHeight="1">
      <c r="A57" s="9">
        <v>13</v>
      </c>
      <c r="B57" s="9">
        <v>4</v>
      </c>
      <c r="C57" s="5">
        <v>0.2</v>
      </c>
      <c r="D57" s="37" t="s">
        <v>72</v>
      </c>
      <c r="E57" s="34" t="s">
        <v>19</v>
      </c>
      <c r="F57" s="5">
        <v>0.2</v>
      </c>
      <c r="G57" s="39">
        <v>1.4</v>
      </c>
    </row>
    <row r="58" spans="1:7" s="41" customFormat="1" ht="24.75" customHeight="1">
      <c r="A58" s="9">
        <v>13</v>
      </c>
      <c r="B58" s="9">
        <v>5</v>
      </c>
      <c r="C58" s="5">
        <v>2.7</v>
      </c>
      <c r="D58" s="37" t="s">
        <v>72</v>
      </c>
      <c r="E58" s="34" t="s">
        <v>19</v>
      </c>
      <c r="F58" s="5">
        <v>2.7</v>
      </c>
      <c r="G58" s="39">
        <v>91</v>
      </c>
    </row>
    <row r="59" spans="1:7" s="41" customFormat="1" ht="24.75" customHeight="1">
      <c r="A59" s="9">
        <v>14</v>
      </c>
      <c r="B59" s="9">
        <v>1</v>
      </c>
      <c r="C59" s="5">
        <v>1.1</v>
      </c>
      <c r="D59" s="37" t="s">
        <v>72</v>
      </c>
      <c r="E59" s="34" t="s">
        <v>19</v>
      </c>
      <c r="F59" s="5">
        <v>1.1</v>
      </c>
      <c r="G59" s="13">
        <v>50</v>
      </c>
    </row>
    <row r="60" spans="1:7" s="41" customFormat="1" ht="24.75" customHeight="1">
      <c r="A60" s="9">
        <v>14</v>
      </c>
      <c r="B60" s="9">
        <v>2</v>
      </c>
      <c r="C60" s="5">
        <v>0.6</v>
      </c>
      <c r="D60" s="37" t="s">
        <v>72</v>
      </c>
      <c r="E60" s="34" t="s">
        <v>19</v>
      </c>
      <c r="F60" s="5">
        <v>0.6</v>
      </c>
      <c r="G60" s="13">
        <v>9.8</v>
      </c>
    </row>
    <row r="61" spans="1:7" s="41" customFormat="1" ht="24.75" customHeight="1">
      <c r="A61" s="9">
        <v>14</v>
      </c>
      <c r="B61" s="17">
        <v>3</v>
      </c>
      <c r="C61" s="12">
        <v>2</v>
      </c>
      <c r="D61" s="37" t="s">
        <v>72</v>
      </c>
      <c r="E61" s="34" t="s">
        <v>19</v>
      </c>
      <c r="F61" s="12">
        <v>2</v>
      </c>
      <c r="G61" s="5">
        <v>23.1</v>
      </c>
    </row>
    <row r="62" spans="1:7" s="41" customFormat="1" ht="24.75" customHeight="1">
      <c r="A62" s="9">
        <v>14</v>
      </c>
      <c r="B62" s="9">
        <v>4</v>
      </c>
      <c r="C62" s="5">
        <v>2.1</v>
      </c>
      <c r="D62" s="37" t="s">
        <v>72</v>
      </c>
      <c r="E62" s="34" t="s">
        <v>19</v>
      </c>
      <c r="F62" s="5">
        <v>2.1</v>
      </c>
      <c r="G62" s="5">
        <v>43</v>
      </c>
    </row>
    <row r="63" spans="1:7" s="41" customFormat="1" ht="24.75" customHeight="1">
      <c r="A63" s="9">
        <v>14</v>
      </c>
      <c r="B63" s="9">
        <v>5</v>
      </c>
      <c r="C63" s="5">
        <v>1.6</v>
      </c>
      <c r="D63" s="37" t="s">
        <v>72</v>
      </c>
      <c r="E63" s="34" t="s">
        <v>19</v>
      </c>
      <c r="F63" s="5">
        <v>1.6</v>
      </c>
      <c r="G63" s="5">
        <v>13.7</v>
      </c>
    </row>
    <row r="64" spans="1:7" s="41" customFormat="1" ht="24.75" customHeight="1">
      <c r="A64" s="9">
        <v>14</v>
      </c>
      <c r="B64" s="9">
        <v>6</v>
      </c>
      <c r="C64" s="5">
        <v>0.8</v>
      </c>
      <c r="D64" s="37" t="s">
        <v>72</v>
      </c>
      <c r="E64" s="35" t="s">
        <v>19</v>
      </c>
      <c r="F64" s="11">
        <v>0.8</v>
      </c>
      <c r="G64" s="11">
        <v>5.6</v>
      </c>
    </row>
    <row r="65" spans="1:7" s="41" customFormat="1" ht="24.75" customHeight="1">
      <c r="A65" s="9">
        <v>14</v>
      </c>
      <c r="B65" s="9">
        <v>7</v>
      </c>
      <c r="C65" s="5">
        <v>3.8</v>
      </c>
      <c r="D65" s="37" t="s">
        <v>72</v>
      </c>
      <c r="E65" s="35" t="s">
        <v>19</v>
      </c>
      <c r="F65" s="11">
        <v>3.8</v>
      </c>
      <c r="G65" s="11">
        <v>45.6</v>
      </c>
    </row>
    <row r="66" spans="1:7" s="41" customFormat="1" ht="24.75" customHeight="1">
      <c r="A66" s="9">
        <v>14</v>
      </c>
      <c r="B66" s="9">
        <v>8</v>
      </c>
      <c r="C66" s="12">
        <v>1</v>
      </c>
      <c r="D66" s="37" t="s">
        <v>72</v>
      </c>
      <c r="E66" s="35" t="s">
        <v>19</v>
      </c>
      <c r="F66" s="61">
        <v>1</v>
      </c>
      <c r="G66" s="11">
        <v>10</v>
      </c>
    </row>
    <row r="67" spans="1:7" s="41" customFormat="1" ht="24.75" customHeight="1">
      <c r="A67" s="9">
        <v>14</v>
      </c>
      <c r="B67" s="9">
        <v>9</v>
      </c>
      <c r="C67" s="5">
        <v>1.8</v>
      </c>
      <c r="D67" s="37" t="s">
        <v>72</v>
      </c>
      <c r="E67" s="35" t="s">
        <v>19</v>
      </c>
      <c r="F67" s="11">
        <v>1.8</v>
      </c>
      <c r="G67" s="11">
        <v>20</v>
      </c>
    </row>
    <row r="68" spans="1:7" s="41" customFormat="1" ht="24.75" customHeight="1">
      <c r="A68" s="9">
        <v>14</v>
      </c>
      <c r="B68" s="9">
        <v>11</v>
      </c>
      <c r="C68" s="5">
        <v>1.5</v>
      </c>
      <c r="D68" s="37" t="s">
        <v>72</v>
      </c>
      <c r="E68" s="34" t="s">
        <v>19</v>
      </c>
      <c r="F68" s="11">
        <v>1.5</v>
      </c>
      <c r="G68" s="11">
        <v>24</v>
      </c>
    </row>
    <row r="69" spans="1:7" s="41" customFormat="1" ht="24.75" customHeight="1">
      <c r="A69" s="9">
        <v>14</v>
      </c>
      <c r="B69" s="9">
        <v>16</v>
      </c>
      <c r="C69" s="5">
        <v>2.6</v>
      </c>
      <c r="D69" s="37" t="s">
        <v>72</v>
      </c>
      <c r="E69" s="34" t="s">
        <v>19</v>
      </c>
      <c r="F69" s="11">
        <v>2.6</v>
      </c>
      <c r="G69" s="11">
        <v>26</v>
      </c>
    </row>
    <row r="70" spans="1:7" s="41" customFormat="1" ht="24.75" customHeight="1">
      <c r="A70" s="9">
        <v>14</v>
      </c>
      <c r="B70" s="9">
        <v>18</v>
      </c>
      <c r="C70" s="5">
        <v>0.5</v>
      </c>
      <c r="D70" s="37" t="s">
        <v>72</v>
      </c>
      <c r="E70" s="34" t="s">
        <v>19</v>
      </c>
      <c r="F70" s="11">
        <v>0.5</v>
      </c>
      <c r="G70" s="11">
        <v>8</v>
      </c>
    </row>
    <row r="71" spans="1:7" s="41" customFormat="1" ht="24.75" customHeight="1">
      <c r="A71" s="9">
        <v>14</v>
      </c>
      <c r="B71" s="9">
        <v>19</v>
      </c>
      <c r="C71" s="5">
        <v>0.5</v>
      </c>
      <c r="D71" s="37" t="s">
        <v>72</v>
      </c>
      <c r="E71" s="34" t="s">
        <v>19</v>
      </c>
      <c r="F71" s="11">
        <v>0.5</v>
      </c>
      <c r="G71" s="11">
        <v>8</v>
      </c>
    </row>
    <row r="72" spans="1:7" s="41" customFormat="1" ht="24.75" customHeight="1">
      <c r="A72" s="9">
        <v>14</v>
      </c>
      <c r="B72" s="9">
        <v>23</v>
      </c>
      <c r="C72" s="5">
        <v>0.4</v>
      </c>
      <c r="D72" s="37" t="s">
        <v>72</v>
      </c>
      <c r="E72" s="34" t="s">
        <v>19</v>
      </c>
      <c r="F72" s="11">
        <v>0.4</v>
      </c>
      <c r="G72" s="38">
        <v>6.4</v>
      </c>
    </row>
    <row r="73" spans="1:7" s="41" customFormat="1" ht="24.75" customHeight="1">
      <c r="A73" s="9">
        <v>14</v>
      </c>
      <c r="B73" s="9">
        <v>24</v>
      </c>
      <c r="C73" s="5">
        <v>6.3</v>
      </c>
      <c r="D73" s="37" t="s">
        <v>72</v>
      </c>
      <c r="E73" s="34" t="s">
        <v>19</v>
      </c>
      <c r="F73" s="5">
        <v>6.3</v>
      </c>
      <c r="G73" s="38">
        <v>126</v>
      </c>
    </row>
    <row r="74" spans="1:7" s="41" customFormat="1" ht="24.75" customHeight="1">
      <c r="A74" s="9">
        <v>14</v>
      </c>
      <c r="B74" s="9">
        <v>25</v>
      </c>
      <c r="C74" s="5">
        <v>4.3</v>
      </c>
      <c r="D74" s="37" t="s">
        <v>72</v>
      </c>
      <c r="E74" s="34" t="s">
        <v>19</v>
      </c>
      <c r="F74" s="5">
        <v>4.3</v>
      </c>
      <c r="G74" s="38">
        <v>68.8</v>
      </c>
    </row>
    <row r="75" spans="1:7" s="41" customFormat="1" ht="24.75" customHeight="1">
      <c r="A75" s="9">
        <v>14</v>
      </c>
      <c r="B75" s="9">
        <v>26</v>
      </c>
      <c r="C75" s="5">
        <v>6.9</v>
      </c>
      <c r="D75" s="37" t="s">
        <v>72</v>
      </c>
      <c r="E75" s="34" t="s">
        <v>19</v>
      </c>
      <c r="F75" s="5">
        <v>6.9</v>
      </c>
      <c r="G75" s="38">
        <v>138</v>
      </c>
    </row>
    <row r="76" spans="1:7" s="41" customFormat="1" ht="24.75" customHeight="1">
      <c r="A76" s="17">
        <v>15</v>
      </c>
      <c r="B76" s="9">
        <v>2</v>
      </c>
      <c r="C76" s="20">
        <v>3.5</v>
      </c>
      <c r="D76" s="37" t="s">
        <v>72</v>
      </c>
      <c r="E76" s="34" t="s">
        <v>19</v>
      </c>
      <c r="F76" s="20">
        <v>3.5</v>
      </c>
      <c r="G76" s="13">
        <v>114</v>
      </c>
    </row>
    <row r="77" spans="1:7" s="41" customFormat="1" ht="24.75" customHeight="1">
      <c r="A77" s="17">
        <v>15</v>
      </c>
      <c r="B77" s="17">
        <v>3</v>
      </c>
      <c r="C77" s="5">
        <v>21.3</v>
      </c>
      <c r="D77" s="37" t="s">
        <v>72</v>
      </c>
      <c r="E77" s="34" t="s">
        <v>19</v>
      </c>
      <c r="F77" s="5">
        <v>21.3</v>
      </c>
      <c r="G77" s="38">
        <v>426</v>
      </c>
    </row>
    <row r="78" spans="1:7" s="41" customFormat="1" ht="24.75" customHeight="1">
      <c r="A78" s="17">
        <v>15</v>
      </c>
      <c r="B78" s="17">
        <v>4</v>
      </c>
      <c r="C78" s="5">
        <v>2.9</v>
      </c>
      <c r="D78" s="37" t="s">
        <v>72</v>
      </c>
      <c r="E78" s="34" t="s">
        <v>19</v>
      </c>
      <c r="F78" s="5">
        <v>2.9</v>
      </c>
      <c r="G78" s="38">
        <v>46.4</v>
      </c>
    </row>
    <row r="79" spans="1:7" s="41" customFormat="1" ht="24.75" customHeight="1">
      <c r="A79" s="17">
        <v>15</v>
      </c>
      <c r="B79" s="17">
        <v>5</v>
      </c>
      <c r="C79" s="5">
        <v>0.9</v>
      </c>
      <c r="D79" s="37" t="s">
        <v>72</v>
      </c>
      <c r="E79" s="34" t="s">
        <v>19</v>
      </c>
      <c r="F79" s="5">
        <v>0.9</v>
      </c>
      <c r="G79" s="38">
        <v>14.4</v>
      </c>
    </row>
    <row r="80" spans="1:7" s="41" customFormat="1" ht="24.75" customHeight="1">
      <c r="A80" s="17">
        <v>15</v>
      </c>
      <c r="B80" s="17">
        <v>7</v>
      </c>
      <c r="C80" s="5">
        <v>0.8</v>
      </c>
      <c r="D80" s="37" t="s">
        <v>72</v>
      </c>
      <c r="E80" s="34" t="s">
        <v>19</v>
      </c>
      <c r="F80" s="5">
        <v>0.8</v>
      </c>
      <c r="G80" s="38">
        <v>12.8</v>
      </c>
    </row>
    <row r="81" spans="1:7" s="41" customFormat="1" ht="24.75" customHeight="1">
      <c r="A81" s="17">
        <v>15</v>
      </c>
      <c r="B81" s="9">
        <v>9</v>
      </c>
      <c r="C81" s="5">
        <v>0.4</v>
      </c>
      <c r="D81" s="37" t="s">
        <v>72</v>
      </c>
      <c r="E81" s="34" t="s">
        <v>19</v>
      </c>
      <c r="F81" s="5">
        <v>0.4</v>
      </c>
      <c r="G81" s="40">
        <v>6.4</v>
      </c>
    </row>
    <row r="82" spans="1:7" s="41" customFormat="1" ht="24.75" customHeight="1">
      <c r="A82" s="17">
        <v>15</v>
      </c>
      <c r="B82" s="17">
        <v>8</v>
      </c>
      <c r="C82" s="5">
        <v>0.9</v>
      </c>
      <c r="D82" s="37" t="s">
        <v>72</v>
      </c>
      <c r="E82" s="34" t="s">
        <v>19</v>
      </c>
      <c r="F82" s="5">
        <v>0.9</v>
      </c>
      <c r="G82" s="40">
        <v>6.3</v>
      </c>
    </row>
    <row r="83" spans="1:7" s="41" customFormat="1" ht="24.75" customHeight="1">
      <c r="A83" s="17">
        <v>15</v>
      </c>
      <c r="B83" s="9">
        <v>11</v>
      </c>
      <c r="C83" s="5">
        <v>0.6</v>
      </c>
      <c r="D83" s="37" t="s">
        <v>72</v>
      </c>
      <c r="E83" s="34" t="s">
        <v>19</v>
      </c>
      <c r="F83" s="5">
        <v>0.6</v>
      </c>
      <c r="G83" s="40">
        <v>9.6</v>
      </c>
    </row>
    <row r="84" spans="1:7" s="41" customFormat="1" ht="24.75" customHeight="1">
      <c r="A84" s="9">
        <v>16</v>
      </c>
      <c r="B84" s="9">
        <v>1</v>
      </c>
      <c r="C84" s="5">
        <v>9.4</v>
      </c>
      <c r="D84" s="37" t="s">
        <v>72</v>
      </c>
      <c r="E84" s="34" t="s">
        <v>19</v>
      </c>
      <c r="F84" s="5">
        <v>9.4</v>
      </c>
      <c r="G84" s="5">
        <v>150.4</v>
      </c>
    </row>
    <row r="85" spans="1:7" s="41" customFormat="1" ht="24.75" customHeight="1">
      <c r="A85" s="9">
        <v>16</v>
      </c>
      <c r="B85" s="9">
        <v>2</v>
      </c>
      <c r="C85" s="12">
        <v>1</v>
      </c>
      <c r="D85" s="37" t="s">
        <v>72</v>
      </c>
      <c r="E85" s="34" t="s">
        <v>19</v>
      </c>
      <c r="F85" s="12">
        <v>1</v>
      </c>
      <c r="G85" s="5">
        <v>16</v>
      </c>
    </row>
    <row r="86" spans="1:7" s="41" customFormat="1" ht="24.75" customHeight="1">
      <c r="A86" s="9">
        <v>16</v>
      </c>
      <c r="B86" s="17">
        <v>3</v>
      </c>
      <c r="C86" s="5">
        <v>0.2</v>
      </c>
      <c r="D86" s="37" t="s">
        <v>72</v>
      </c>
      <c r="E86" s="34" t="s">
        <v>19</v>
      </c>
      <c r="F86" s="5">
        <v>0.2</v>
      </c>
      <c r="G86" s="5">
        <v>3.2</v>
      </c>
    </row>
    <row r="87" spans="1:8" s="41" customFormat="1" ht="24.75" customHeight="1">
      <c r="A87" s="9">
        <v>16</v>
      </c>
      <c r="B87" s="9">
        <v>4</v>
      </c>
      <c r="C87" s="47">
        <v>1.8</v>
      </c>
      <c r="D87" s="37" t="s">
        <v>72</v>
      </c>
      <c r="E87" s="34" t="s">
        <v>19</v>
      </c>
      <c r="F87" s="5">
        <v>1.8</v>
      </c>
      <c r="G87" s="5">
        <v>179</v>
      </c>
      <c r="H87" s="44"/>
    </row>
    <row r="88" spans="1:7" s="41" customFormat="1" ht="24.75" customHeight="1">
      <c r="A88" s="9">
        <v>16</v>
      </c>
      <c r="B88" s="16">
        <v>14</v>
      </c>
      <c r="C88" s="5">
        <v>0.9</v>
      </c>
      <c r="D88" s="37" t="s">
        <v>72</v>
      </c>
      <c r="E88" s="34" t="s">
        <v>19</v>
      </c>
      <c r="F88" s="5">
        <v>0.9</v>
      </c>
      <c r="G88" s="5">
        <v>14.4</v>
      </c>
    </row>
    <row r="89" spans="1:7" s="41" customFormat="1" ht="24.75" customHeight="1">
      <c r="A89" s="9">
        <v>16</v>
      </c>
      <c r="B89" s="16">
        <v>20</v>
      </c>
      <c r="C89" s="5">
        <v>0.7</v>
      </c>
      <c r="D89" s="37" t="s">
        <v>72</v>
      </c>
      <c r="E89" s="34" t="s">
        <v>19</v>
      </c>
      <c r="F89" s="5">
        <v>0.7</v>
      </c>
      <c r="G89" s="5">
        <v>11.2</v>
      </c>
    </row>
    <row r="90" spans="1:7" s="41" customFormat="1" ht="24.75" customHeight="1">
      <c r="A90" s="9">
        <v>16</v>
      </c>
      <c r="B90" s="16">
        <v>21</v>
      </c>
      <c r="C90" s="5">
        <v>1.5</v>
      </c>
      <c r="D90" s="37" t="s">
        <v>72</v>
      </c>
      <c r="E90" s="34" t="s">
        <v>19</v>
      </c>
      <c r="F90" s="5">
        <v>1.5</v>
      </c>
      <c r="G90" s="13">
        <v>24</v>
      </c>
    </row>
    <row r="91" spans="1:7" s="41" customFormat="1" ht="24.75" customHeight="1">
      <c r="A91" s="9">
        <v>16</v>
      </c>
      <c r="B91" s="16">
        <v>22</v>
      </c>
      <c r="C91" s="5">
        <v>1.1</v>
      </c>
      <c r="D91" s="37" t="s">
        <v>72</v>
      </c>
      <c r="E91" s="34" t="s">
        <v>19</v>
      </c>
      <c r="F91" s="5">
        <v>1.1</v>
      </c>
      <c r="G91" s="13">
        <v>17.6</v>
      </c>
    </row>
    <row r="92" spans="1:7" s="41" customFormat="1" ht="24.75" customHeight="1">
      <c r="A92" s="9">
        <v>16</v>
      </c>
      <c r="B92" s="16">
        <v>23</v>
      </c>
      <c r="C92" s="5">
        <v>0.8</v>
      </c>
      <c r="D92" s="37" t="s">
        <v>72</v>
      </c>
      <c r="E92" s="34" t="s">
        <v>19</v>
      </c>
      <c r="F92" s="5">
        <v>0.8</v>
      </c>
      <c r="G92" s="5">
        <v>12.8</v>
      </c>
    </row>
    <row r="93" spans="1:7" s="41" customFormat="1" ht="24.75" customHeight="1">
      <c r="A93" s="16">
        <v>17</v>
      </c>
      <c r="B93" s="9">
        <v>1</v>
      </c>
      <c r="C93" s="5">
        <v>2.7</v>
      </c>
      <c r="D93" s="37" t="s">
        <v>72</v>
      </c>
      <c r="E93" s="34" t="s">
        <v>19</v>
      </c>
      <c r="F93" s="5">
        <v>2.7</v>
      </c>
      <c r="G93" s="5">
        <v>79</v>
      </c>
    </row>
    <row r="94" spans="1:7" s="41" customFormat="1" ht="24.75" customHeight="1">
      <c r="A94" s="16">
        <v>17</v>
      </c>
      <c r="B94" s="16">
        <v>2</v>
      </c>
      <c r="C94" s="5">
        <v>0.2</v>
      </c>
      <c r="D94" s="37" t="s">
        <v>72</v>
      </c>
      <c r="E94" s="34" t="s">
        <v>19</v>
      </c>
      <c r="F94" s="5">
        <v>0.2</v>
      </c>
      <c r="G94" s="5">
        <v>3.2</v>
      </c>
    </row>
    <row r="95" spans="1:7" s="41" customFormat="1" ht="24.75" customHeight="1">
      <c r="A95" s="16">
        <v>17</v>
      </c>
      <c r="B95" s="16">
        <v>3</v>
      </c>
      <c r="C95" s="5">
        <v>2.3</v>
      </c>
      <c r="D95" s="37" t="s">
        <v>72</v>
      </c>
      <c r="E95" s="34" t="s">
        <v>19</v>
      </c>
      <c r="F95" s="5">
        <v>2.3</v>
      </c>
      <c r="G95" s="5">
        <v>36.8</v>
      </c>
    </row>
    <row r="96" spans="1:7" s="41" customFormat="1" ht="24.75" customHeight="1">
      <c r="A96" s="16">
        <v>17</v>
      </c>
      <c r="B96" s="16">
        <v>4</v>
      </c>
      <c r="C96" s="5">
        <v>0.4</v>
      </c>
      <c r="D96" s="37" t="s">
        <v>72</v>
      </c>
      <c r="E96" s="34" t="s">
        <v>19</v>
      </c>
      <c r="F96" s="5">
        <v>0.4</v>
      </c>
      <c r="G96" s="5">
        <v>6.4</v>
      </c>
    </row>
    <row r="97" spans="1:7" s="41" customFormat="1" ht="24.75" customHeight="1">
      <c r="A97" s="16">
        <v>17</v>
      </c>
      <c r="B97" s="16">
        <v>5</v>
      </c>
      <c r="C97" s="12">
        <v>34</v>
      </c>
      <c r="D97" s="37" t="s">
        <v>72</v>
      </c>
      <c r="E97" s="34" t="s">
        <v>19</v>
      </c>
      <c r="F97" s="12">
        <v>34</v>
      </c>
      <c r="G97" s="5">
        <v>680</v>
      </c>
    </row>
    <row r="98" spans="1:7" s="41" customFormat="1" ht="24.75" customHeight="1">
      <c r="A98" s="16">
        <v>17</v>
      </c>
      <c r="B98" s="16">
        <v>6</v>
      </c>
      <c r="C98" s="5">
        <v>1.2</v>
      </c>
      <c r="D98" s="37" t="s">
        <v>72</v>
      </c>
      <c r="E98" s="34" t="s">
        <v>19</v>
      </c>
      <c r="F98" s="5">
        <v>1.2</v>
      </c>
      <c r="G98" s="5">
        <v>25</v>
      </c>
    </row>
    <row r="99" spans="1:7" s="41" customFormat="1" ht="24.75" customHeight="1">
      <c r="A99" s="16">
        <v>17</v>
      </c>
      <c r="B99" s="16">
        <v>8</v>
      </c>
      <c r="C99" s="5">
        <v>0.9</v>
      </c>
      <c r="D99" s="37" t="s">
        <v>72</v>
      </c>
      <c r="E99" s="34" t="s">
        <v>19</v>
      </c>
      <c r="F99" s="5">
        <v>0.9</v>
      </c>
      <c r="G99" s="5">
        <v>14.4</v>
      </c>
    </row>
    <row r="100" spans="1:7" s="41" customFormat="1" ht="24.75" customHeight="1">
      <c r="A100" s="16">
        <v>17</v>
      </c>
      <c r="B100" s="9">
        <v>9</v>
      </c>
      <c r="C100" s="12">
        <v>2</v>
      </c>
      <c r="D100" s="37" t="s">
        <v>72</v>
      </c>
      <c r="E100" s="34" t="s">
        <v>19</v>
      </c>
      <c r="F100" s="12">
        <v>2</v>
      </c>
      <c r="G100" s="5">
        <v>40</v>
      </c>
    </row>
    <row r="101" spans="1:7" s="41" customFormat="1" ht="24.75" customHeight="1">
      <c r="A101" s="16">
        <v>17</v>
      </c>
      <c r="B101" s="16">
        <v>10</v>
      </c>
      <c r="C101" s="5">
        <v>0.3</v>
      </c>
      <c r="D101" s="37" t="s">
        <v>72</v>
      </c>
      <c r="E101" s="34" t="s">
        <v>19</v>
      </c>
      <c r="F101" s="5">
        <v>0.3</v>
      </c>
      <c r="G101" s="5">
        <v>4.8</v>
      </c>
    </row>
    <row r="102" spans="1:7" s="41" customFormat="1" ht="24.75" customHeight="1">
      <c r="A102" s="16">
        <v>17</v>
      </c>
      <c r="B102" s="9">
        <v>12</v>
      </c>
      <c r="C102" s="5">
        <v>0.2</v>
      </c>
      <c r="D102" s="37" t="s">
        <v>72</v>
      </c>
      <c r="E102" s="34" t="s">
        <v>19</v>
      </c>
      <c r="F102" s="11">
        <v>0.2</v>
      </c>
      <c r="G102" s="11">
        <v>3.2</v>
      </c>
    </row>
    <row r="103" spans="1:7" s="41" customFormat="1" ht="24.75" customHeight="1">
      <c r="A103" s="16">
        <v>18</v>
      </c>
      <c r="B103" s="9">
        <v>1</v>
      </c>
      <c r="C103" s="5">
        <v>0.5</v>
      </c>
      <c r="D103" s="37" t="s">
        <v>72</v>
      </c>
      <c r="E103" s="34" t="s">
        <v>19</v>
      </c>
      <c r="F103" s="11">
        <v>0.5</v>
      </c>
      <c r="G103" s="11">
        <v>10</v>
      </c>
    </row>
    <row r="104" spans="1:7" s="41" customFormat="1" ht="24.75" customHeight="1">
      <c r="A104" s="16">
        <v>18</v>
      </c>
      <c r="B104" s="9">
        <v>2</v>
      </c>
      <c r="C104" s="5">
        <v>2.6</v>
      </c>
      <c r="D104" s="37" t="s">
        <v>72</v>
      </c>
      <c r="E104" s="34" t="s">
        <v>19</v>
      </c>
      <c r="F104" s="11">
        <v>2.6</v>
      </c>
      <c r="G104" s="11">
        <v>31.2</v>
      </c>
    </row>
    <row r="105" spans="1:7" s="41" customFormat="1" ht="24.75" customHeight="1">
      <c r="A105" s="16">
        <v>18</v>
      </c>
      <c r="B105" s="9">
        <v>3</v>
      </c>
      <c r="C105" s="5">
        <v>0.9</v>
      </c>
      <c r="D105" s="37" t="s">
        <v>72</v>
      </c>
      <c r="E105" s="34" t="s">
        <v>19</v>
      </c>
      <c r="F105" s="11">
        <v>0.9</v>
      </c>
      <c r="G105" s="11">
        <v>18</v>
      </c>
    </row>
    <row r="106" spans="1:7" s="41" customFormat="1" ht="24.75" customHeight="1">
      <c r="A106" s="16">
        <v>18</v>
      </c>
      <c r="B106" s="16">
        <v>5</v>
      </c>
      <c r="C106" s="5">
        <v>5.9</v>
      </c>
      <c r="D106" s="37" t="s">
        <v>72</v>
      </c>
      <c r="E106" s="34" t="s">
        <v>19</v>
      </c>
      <c r="F106" s="5">
        <v>5.9</v>
      </c>
      <c r="G106" s="5">
        <v>94.4</v>
      </c>
    </row>
    <row r="107" spans="1:7" s="41" customFormat="1" ht="24.75" customHeight="1">
      <c r="A107" s="16">
        <v>18</v>
      </c>
      <c r="B107" s="16">
        <v>4</v>
      </c>
      <c r="C107" s="5">
        <v>4.9</v>
      </c>
      <c r="D107" s="37" t="s">
        <v>72</v>
      </c>
      <c r="E107" s="34" t="s">
        <v>19</v>
      </c>
      <c r="F107" s="5">
        <v>4.9</v>
      </c>
      <c r="G107" s="13">
        <v>50</v>
      </c>
    </row>
    <row r="108" spans="1:7" s="41" customFormat="1" ht="24.75" customHeight="1">
      <c r="A108" s="16">
        <v>18</v>
      </c>
      <c r="B108" s="17">
        <v>6</v>
      </c>
      <c r="C108" s="5">
        <v>0.6</v>
      </c>
      <c r="D108" s="37" t="s">
        <v>72</v>
      </c>
      <c r="E108" s="34" t="s">
        <v>19</v>
      </c>
      <c r="F108" s="5">
        <v>0.6</v>
      </c>
      <c r="G108" s="13">
        <v>9.6</v>
      </c>
    </row>
    <row r="109" spans="1:7" s="41" customFormat="1" ht="24.75" customHeight="1">
      <c r="A109" s="16">
        <v>18</v>
      </c>
      <c r="B109" s="17">
        <v>8</v>
      </c>
      <c r="C109" s="5">
        <v>1.7</v>
      </c>
      <c r="D109" s="37" t="s">
        <v>72</v>
      </c>
      <c r="E109" s="34" t="s">
        <v>19</v>
      </c>
      <c r="F109" s="5">
        <v>1.7</v>
      </c>
      <c r="G109" s="13">
        <v>27.2</v>
      </c>
    </row>
    <row r="110" spans="1:7" s="41" customFormat="1" ht="24.75" customHeight="1">
      <c r="A110" s="16">
        <v>18</v>
      </c>
      <c r="B110" s="17">
        <v>9</v>
      </c>
      <c r="C110" s="67">
        <v>3</v>
      </c>
      <c r="D110" s="37" t="s">
        <v>72</v>
      </c>
      <c r="E110" s="34" t="s">
        <v>19</v>
      </c>
      <c r="F110" s="62">
        <v>3</v>
      </c>
      <c r="G110" s="13">
        <v>21</v>
      </c>
    </row>
    <row r="111" spans="1:7" s="41" customFormat="1" ht="24.75" customHeight="1">
      <c r="A111" s="16">
        <v>19</v>
      </c>
      <c r="B111" s="16">
        <v>2</v>
      </c>
      <c r="C111" s="5">
        <v>1.4</v>
      </c>
      <c r="D111" s="37" t="s">
        <v>72</v>
      </c>
      <c r="E111" s="34" t="s">
        <v>19</v>
      </c>
      <c r="F111" s="5">
        <v>1.4</v>
      </c>
      <c r="G111" s="5">
        <v>27</v>
      </c>
    </row>
    <row r="112" spans="1:7" s="41" customFormat="1" ht="24.75" customHeight="1">
      <c r="A112" s="16">
        <v>19</v>
      </c>
      <c r="B112" s="17">
        <v>3</v>
      </c>
      <c r="C112" s="5">
        <v>1.4</v>
      </c>
      <c r="D112" s="37" t="s">
        <v>72</v>
      </c>
      <c r="E112" s="34" t="s">
        <v>19</v>
      </c>
      <c r="F112" s="5">
        <v>1.4</v>
      </c>
      <c r="G112" s="5">
        <v>31</v>
      </c>
    </row>
    <row r="113" spans="1:7" s="41" customFormat="1" ht="24.75" customHeight="1">
      <c r="A113" s="16">
        <v>19</v>
      </c>
      <c r="B113" s="16">
        <v>4</v>
      </c>
      <c r="C113" s="5">
        <v>3.1</v>
      </c>
      <c r="D113" s="37" t="s">
        <v>72</v>
      </c>
      <c r="E113" s="34" t="s">
        <v>19</v>
      </c>
      <c r="F113" s="5">
        <v>3.1</v>
      </c>
      <c r="G113" s="38">
        <v>49.6</v>
      </c>
    </row>
    <row r="114" spans="1:7" s="41" customFormat="1" ht="24.75" customHeight="1">
      <c r="A114" s="16">
        <v>19</v>
      </c>
      <c r="B114" s="16">
        <v>5</v>
      </c>
      <c r="C114" s="5">
        <v>0.7</v>
      </c>
      <c r="D114" s="37" t="s">
        <v>72</v>
      </c>
      <c r="E114" s="34" t="s">
        <v>19</v>
      </c>
      <c r="F114" s="5">
        <v>0.7</v>
      </c>
      <c r="G114" s="38">
        <v>11.2</v>
      </c>
    </row>
    <row r="115" spans="1:7" s="41" customFormat="1" ht="24.75" customHeight="1">
      <c r="A115" s="16">
        <v>19</v>
      </c>
      <c r="B115" s="16">
        <v>8</v>
      </c>
      <c r="C115" s="5">
        <v>0.3</v>
      </c>
      <c r="D115" s="37" t="s">
        <v>72</v>
      </c>
      <c r="E115" s="34" t="s">
        <v>19</v>
      </c>
      <c r="F115" s="5">
        <v>0.3</v>
      </c>
      <c r="G115" s="38">
        <v>4.8</v>
      </c>
    </row>
    <row r="116" spans="1:7" s="41" customFormat="1" ht="24.75" customHeight="1">
      <c r="A116" s="16">
        <v>19</v>
      </c>
      <c r="B116" s="9">
        <v>9</v>
      </c>
      <c r="C116" s="5">
        <v>0.2</v>
      </c>
      <c r="D116" s="37" t="s">
        <v>72</v>
      </c>
      <c r="E116" s="34" t="s">
        <v>19</v>
      </c>
      <c r="F116" s="5">
        <v>0.2</v>
      </c>
      <c r="G116" s="38">
        <v>3.2</v>
      </c>
    </row>
    <row r="117" spans="1:7" s="41" customFormat="1" ht="24.75" customHeight="1">
      <c r="A117" s="16">
        <v>19</v>
      </c>
      <c r="B117" s="16">
        <v>10</v>
      </c>
      <c r="C117" s="5">
        <v>0.3</v>
      </c>
      <c r="D117" s="37" t="s">
        <v>72</v>
      </c>
      <c r="E117" s="34" t="s">
        <v>19</v>
      </c>
      <c r="F117" s="5">
        <v>0.3</v>
      </c>
      <c r="G117" s="38">
        <v>2.1</v>
      </c>
    </row>
    <row r="118" spans="1:7" s="41" customFormat="1" ht="24.75" customHeight="1">
      <c r="A118" s="16">
        <v>19</v>
      </c>
      <c r="B118" s="16">
        <v>12</v>
      </c>
      <c r="C118" s="5">
        <v>0.4</v>
      </c>
      <c r="D118" s="37" t="s">
        <v>72</v>
      </c>
      <c r="E118" s="34" t="s">
        <v>19</v>
      </c>
      <c r="F118" s="5">
        <v>0.4</v>
      </c>
      <c r="G118" s="5">
        <v>6.4</v>
      </c>
    </row>
    <row r="119" spans="1:7" s="41" customFormat="1" ht="24.75" customHeight="1">
      <c r="A119" s="16">
        <v>19</v>
      </c>
      <c r="B119" s="16">
        <v>18</v>
      </c>
      <c r="C119" s="5">
        <v>1.7</v>
      </c>
      <c r="D119" s="37" t="s">
        <v>72</v>
      </c>
      <c r="E119" s="34" t="s">
        <v>19</v>
      </c>
      <c r="F119" s="5">
        <v>1.7</v>
      </c>
      <c r="G119" s="38">
        <v>27.2</v>
      </c>
    </row>
    <row r="120" spans="1:7" s="41" customFormat="1" ht="24.75" customHeight="1">
      <c r="A120" s="16">
        <v>19</v>
      </c>
      <c r="B120" s="16">
        <v>19</v>
      </c>
      <c r="C120" s="5">
        <v>1.6</v>
      </c>
      <c r="D120" s="37" t="s">
        <v>72</v>
      </c>
      <c r="E120" s="34" t="s">
        <v>19</v>
      </c>
      <c r="F120" s="5">
        <v>1.6</v>
      </c>
      <c r="G120" s="38">
        <v>25.6</v>
      </c>
    </row>
    <row r="121" spans="1:7" s="41" customFormat="1" ht="24.75" customHeight="1">
      <c r="A121" s="16">
        <v>20</v>
      </c>
      <c r="B121" s="16">
        <v>1</v>
      </c>
      <c r="C121" s="5">
        <v>1.7</v>
      </c>
      <c r="D121" s="37" t="s">
        <v>72</v>
      </c>
      <c r="E121" s="5" t="s">
        <v>19</v>
      </c>
      <c r="F121" s="5">
        <v>1.7</v>
      </c>
      <c r="G121" s="39">
        <v>88</v>
      </c>
    </row>
    <row r="122" spans="1:7" s="41" customFormat="1" ht="24.75" customHeight="1">
      <c r="A122" s="17">
        <v>20</v>
      </c>
      <c r="B122" s="17">
        <v>2</v>
      </c>
      <c r="C122" s="20">
        <v>5.1</v>
      </c>
      <c r="D122" s="65" t="s">
        <v>72</v>
      </c>
      <c r="E122" s="66" t="s">
        <v>19</v>
      </c>
      <c r="F122" s="20">
        <v>5.1</v>
      </c>
      <c r="G122" s="21">
        <v>81.6</v>
      </c>
    </row>
    <row r="123" spans="1:7" s="41" customFormat="1" ht="24.75" customHeight="1">
      <c r="A123" s="17">
        <v>20</v>
      </c>
      <c r="B123" s="17">
        <v>4</v>
      </c>
      <c r="C123" s="5">
        <v>0.4</v>
      </c>
      <c r="D123" s="37" t="s">
        <v>72</v>
      </c>
      <c r="E123" s="34" t="s">
        <v>19</v>
      </c>
      <c r="F123" s="5">
        <v>0.4</v>
      </c>
      <c r="G123" s="38">
        <v>6.4</v>
      </c>
    </row>
    <row r="124" spans="1:7" s="41" customFormat="1" ht="24.75" customHeight="1">
      <c r="A124" s="17">
        <v>20</v>
      </c>
      <c r="B124" s="17">
        <v>7</v>
      </c>
      <c r="C124" s="12">
        <v>1</v>
      </c>
      <c r="D124" s="37" t="s">
        <v>72</v>
      </c>
      <c r="E124" s="34" t="s">
        <v>19</v>
      </c>
      <c r="F124" s="12">
        <v>1</v>
      </c>
      <c r="G124" s="38">
        <v>16</v>
      </c>
    </row>
    <row r="125" spans="1:7" s="41" customFormat="1" ht="24.75" customHeight="1">
      <c r="A125" s="17">
        <v>20</v>
      </c>
      <c r="B125" s="9">
        <v>9</v>
      </c>
      <c r="C125" s="5">
        <v>0.3</v>
      </c>
      <c r="D125" s="37" t="s">
        <v>72</v>
      </c>
      <c r="E125" s="34" t="s">
        <v>19</v>
      </c>
      <c r="F125" s="5">
        <v>0.3</v>
      </c>
      <c r="G125" s="38">
        <v>4.8</v>
      </c>
    </row>
    <row r="126" spans="1:7" s="41" customFormat="1" ht="24.75" customHeight="1">
      <c r="A126" s="17">
        <v>20</v>
      </c>
      <c r="B126" s="17" t="s">
        <v>88</v>
      </c>
      <c r="C126" s="5">
        <v>5.8</v>
      </c>
      <c r="D126" s="37" t="s">
        <v>72</v>
      </c>
      <c r="E126" s="34" t="s">
        <v>19</v>
      </c>
      <c r="F126" s="5">
        <v>5.8</v>
      </c>
      <c r="G126" s="38">
        <v>116</v>
      </c>
    </row>
    <row r="127" spans="1:7" s="41" customFormat="1" ht="24.75" customHeight="1">
      <c r="A127" s="17">
        <v>20</v>
      </c>
      <c r="B127" s="17">
        <v>11</v>
      </c>
      <c r="C127" s="5">
        <v>1.7</v>
      </c>
      <c r="D127" s="37" t="s">
        <v>72</v>
      </c>
      <c r="E127" s="34" t="s">
        <v>19</v>
      </c>
      <c r="F127" s="5">
        <v>1.7</v>
      </c>
      <c r="G127" s="38">
        <v>27.2</v>
      </c>
    </row>
    <row r="128" spans="1:7" s="41" customFormat="1" ht="24.75" customHeight="1">
      <c r="A128" s="17">
        <v>20</v>
      </c>
      <c r="B128" s="17">
        <v>13</v>
      </c>
      <c r="C128" s="5">
        <v>0.6</v>
      </c>
      <c r="D128" s="37" t="s">
        <v>72</v>
      </c>
      <c r="E128" s="34" t="s">
        <v>19</v>
      </c>
      <c r="F128" s="5">
        <v>0.6</v>
      </c>
      <c r="G128" s="38">
        <v>9.6</v>
      </c>
    </row>
    <row r="129" spans="1:7" s="41" customFormat="1" ht="24.75" customHeight="1">
      <c r="A129" s="17">
        <v>23</v>
      </c>
      <c r="B129" s="17">
        <v>4</v>
      </c>
      <c r="C129" s="5">
        <v>2.8</v>
      </c>
      <c r="D129" s="37" t="s">
        <v>72</v>
      </c>
      <c r="E129" s="34" t="s">
        <v>19</v>
      </c>
      <c r="F129" s="5">
        <v>2.8</v>
      </c>
      <c r="G129" s="38">
        <v>44.8</v>
      </c>
    </row>
    <row r="130" spans="1:7" s="41" customFormat="1" ht="24.75" customHeight="1">
      <c r="A130" s="17" t="s">
        <v>69</v>
      </c>
      <c r="B130" s="17" t="s">
        <v>82</v>
      </c>
      <c r="C130" s="5">
        <v>1.6</v>
      </c>
      <c r="D130" s="37" t="s">
        <v>72</v>
      </c>
      <c r="E130" s="34" t="s">
        <v>19</v>
      </c>
      <c r="F130" s="5">
        <v>1.6</v>
      </c>
      <c r="G130" s="38">
        <v>24</v>
      </c>
    </row>
    <row r="131" spans="1:7" s="41" customFormat="1" ht="24.75" customHeight="1">
      <c r="A131" s="17">
        <v>23</v>
      </c>
      <c r="B131" s="16">
        <v>7</v>
      </c>
      <c r="C131" s="5">
        <v>1.5</v>
      </c>
      <c r="D131" s="37" t="s">
        <v>72</v>
      </c>
      <c r="E131" s="34" t="s">
        <v>19</v>
      </c>
      <c r="F131" s="5">
        <v>1.5</v>
      </c>
      <c r="G131" s="5">
        <v>24</v>
      </c>
    </row>
    <row r="132" spans="1:7" s="41" customFormat="1" ht="24.75" customHeight="1">
      <c r="A132" s="17">
        <v>23</v>
      </c>
      <c r="B132" s="16">
        <v>8</v>
      </c>
      <c r="C132" s="5">
        <v>0.2</v>
      </c>
      <c r="D132" s="37" t="s">
        <v>72</v>
      </c>
      <c r="E132" s="34" t="s">
        <v>19</v>
      </c>
      <c r="F132" s="5">
        <v>0.2</v>
      </c>
      <c r="G132" s="5">
        <v>3.2</v>
      </c>
    </row>
    <row r="133" spans="1:7" s="41" customFormat="1" ht="24.75" customHeight="1">
      <c r="A133" s="17">
        <v>23</v>
      </c>
      <c r="B133" s="9">
        <v>9</v>
      </c>
      <c r="C133" s="12">
        <v>3</v>
      </c>
      <c r="D133" s="37" t="s">
        <v>72</v>
      </c>
      <c r="E133" s="34" t="s">
        <v>19</v>
      </c>
      <c r="F133" s="12">
        <v>3</v>
      </c>
      <c r="G133" s="5">
        <v>48</v>
      </c>
    </row>
    <row r="134" spans="1:7" s="41" customFormat="1" ht="24.75" customHeight="1">
      <c r="A134" s="17">
        <v>23</v>
      </c>
      <c r="B134" s="17">
        <v>10</v>
      </c>
      <c r="C134" s="5">
        <v>2.2</v>
      </c>
      <c r="D134" s="37" t="s">
        <v>72</v>
      </c>
      <c r="E134" s="34" t="s">
        <v>19</v>
      </c>
      <c r="F134" s="5">
        <v>2.2</v>
      </c>
      <c r="G134" s="13">
        <v>35</v>
      </c>
    </row>
    <row r="135" spans="1:7" s="41" customFormat="1" ht="24.75" customHeight="1">
      <c r="A135" s="17">
        <v>23</v>
      </c>
      <c r="B135" s="9">
        <v>11</v>
      </c>
      <c r="C135" s="11">
        <v>0.1</v>
      </c>
      <c r="D135" s="37" t="s">
        <v>72</v>
      </c>
      <c r="E135" s="34" t="s">
        <v>19</v>
      </c>
      <c r="F135" s="11">
        <v>0.1</v>
      </c>
      <c r="G135" s="19">
        <v>1.6</v>
      </c>
    </row>
    <row r="136" spans="1:7" s="41" customFormat="1" ht="24.75" customHeight="1">
      <c r="A136" s="17">
        <v>23</v>
      </c>
      <c r="B136" s="17">
        <v>12</v>
      </c>
      <c r="C136" s="5">
        <v>3.5</v>
      </c>
      <c r="D136" s="37" t="s">
        <v>72</v>
      </c>
      <c r="E136" s="34" t="s">
        <v>19</v>
      </c>
      <c r="F136" s="20">
        <v>3.5</v>
      </c>
      <c r="G136" s="21">
        <v>56</v>
      </c>
    </row>
    <row r="137" spans="1:7" s="41" customFormat="1" ht="24.75" customHeight="1">
      <c r="A137" s="17">
        <v>23</v>
      </c>
      <c r="B137" s="17">
        <v>13</v>
      </c>
      <c r="C137" s="5">
        <v>1.2</v>
      </c>
      <c r="D137" s="37" t="s">
        <v>72</v>
      </c>
      <c r="E137" s="34" t="s">
        <v>19</v>
      </c>
      <c r="F137" s="5">
        <v>1.2</v>
      </c>
      <c r="G137" s="13">
        <v>19</v>
      </c>
    </row>
    <row r="138" spans="1:7" s="41" customFormat="1" ht="24.75" customHeight="1">
      <c r="A138" s="17">
        <v>23</v>
      </c>
      <c r="B138" s="9">
        <v>14</v>
      </c>
      <c r="C138" s="5">
        <v>4.2</v>
      </c>
      <c r="D138" s="37" t="s">
        <v>72</v>
      </c>
      <c r="E138" s="34" t="s">
        <v>19</v>
      </c>
      <c r="F138" s="20">
        <v>4.2</v>
      </c>
      <c r="G138" s="21">
        <v>84</v>
      </c>
    </row>
    <row r="139" spans="1:7" s="41" customFormat="1" ht="24.75" customHeight="1">
      <c r="A139" s="17">
        <v>23</v>
      </c>
      <c r="B139" s="17">
        <v>15</v>
      </c>
      <c r="C139" s="5">
        <v>3.4</v>
      </c>
      <c r="D139" s="37" t="s">
        <v>72</v>
      </c>
      <c r="E139" s="34" t="s">
        <v>19</v>
      </c>
      <c r="F139" s="5">
        <v>3.4</v>
      </c>
      <c r="G139" s="13">
        <v>68</v>
      </c>
    </row>
    <row r="140" spans="1:7" s="41" customFormat="1" ht="24.75" customHeight="1">
      <c r="A140" s="17">
        <v>23</v>
      </c>
      <c r="B140" s="17">
        <v>16</v>
      </c>
      <c r="C140" s="20">
        <v>1.8</v>
      </c>
      <c r="D140" s="37" t="s">
        <v>72</v>
      </c>
      <c r="E140" s="34" t="s">
        <v>19</v>
      </c>
      <c r="F140" s="20">
        <v>1.8</v>
      </c>
      <c r="G140" s="21">
        <v>28.8</v>
      </c>
    </row>
    <row r="141" spans="1:7" s="41" customFormat="1" ht="24.75" customHeight="1">
      <c r="A141" s="17">
        <v>23</v>
      </c>
      <c r="B141" s="17">
        <v>19</v>
      </c>
      <c r="C141" s="5">
        <v>1.5</v>
      </c>
      <c r="D141" s="37" t="s">
        <v>72</v>
      </c>
      <c r="E141" s="34" t="s">
        <v>19</v>
      </c>
      <c r="F141" s="5">
        <v>1.5</v>
      </c>
      <c r="G141" s="13">
        <v>24</v>
      </c>
    </row>
    <row r="142" spans="1:7" s="41" customFormat="1" ht="24.75" customHeight="1">
      <c r="A142" s="17">
        <v>23</v>
      </c>
      <c r="B142" s="17">
        <v>17</v>
      </c>
      <c r="C142" s="5">
        <v>0.8</v>
      </c>
      <c r="D142" s="37" t="s">
        <v>72</v>
      </c>
      <c r="E142" s="34" t="s">
        <v>19</v>
      </c>
      <c r="F142" s="5">
        <v>0.8</v>
      </c>
      <c r="G142" s="19">
        <v>12.8</v>
      </c>
    </row>
    <row r="143" spans="1:7" s="41" customFormat="1" ht="24.75" customHeight="1">
      <c r="A143" s="17">
        <v>23</v>
      </c>
      <c r="B143" s="17">
        <v>18</v>
      </c>
      <c r="C143" s="23">
        <v>2.3</v>
      </c>
      <c r="D143" s="37" t="s">
        <v>72</v>
      </c>
      <c r="E143" s="34" t="s">
        <v>19</v>
      </c>
      <c r="F143" s="23">
        <v>2.3</v>
      </c>
      <c r="G143" s="13">
        <v>36.8</v>
      </c>
    </row>
    <row r="144" spans="1:7" s="41" customFormat="1" ht="24.75" customHeight="1">
      <c r="A144" s="17" t="s">
        <v>89</v>
      </c>
      <c r="B144" s="17" t="s">
        <v>44</v>
      </c>
      <c r="C144" s="23">
        <v>3.2</v>
      </c>
      <c r="D144" s="37" t="s">
        <v>72</v>
      </c>
      <c r="E144" s="34" t="s">
        <v>19</v>
      </c>
      <c r="F144" s="23">
        <v>3.2</v>
      </c>
      <c r="G144" s="13">
        <v>35.2</v>
      </c>
    </row>
    <row r="145" spans="1:7" s="41" customFormat="1" ht="24.75" customHeight="1">
      <c r="A145" s="17">
        <v>36</v>
      </c>
      <c r="B145" s="17">
        <v>1</v>
      </c>
      <c r="C145" s="23">
        <v>2.2</v>
      </c>
      <c r="D145" s="37" t="s">
        <v>72</v>
      </c>
      <c r="E145" s="34" t="s">
        <v>19</v>
      </c>
      <c r="F145" s="23">
        <v>2.2</v>
      </c>
      <c r="G145" s="13">
        <v>15.4</v>
      </c>
    </row>
    <row r="146" spans="1:7" s="41" customFormat="1" ht="24.75" customHeight="1">
      <c r="A146" s="17">
        <v>36</v>
      </c>
      <c r="B146" s="17">
        <v>2</v>
      </c>
      <c r="C146" s="23">
        <v>30.6</v>
      </c>
      <c r="D146" s="37" t="s">
        <v>72</v>
      </c>
      <c r="E146" s="34" t="s">
        <v>19</v>
      </c>
      <c r="F146" s="23">
        <v>30.6</v>
      </c>
      <c r="G146" s="13">
        <v>214.2</v>
      </c>
    </row>
    <row r="147" spans="1:7" s="41" customFormat="1" ht="24.75" customHeight="1">
      <c r="A147" s="17">
        <v>36</v>
      </c>
      <c r="B147" s="17">
        <v>3</v>
      </c>
      <c r="C147" s="23">
        <v>7.5</v>
      </c>
      <c r="D147" s="37" t="s">
        <v>72</v>
      </c>
      <c r="E147" s="34" t="s">
        <v>19</v>
      </c>
      <c r="F147" s="23">
        <v>7.5</v>
      </c>
      <c r="G147" s="13">
        <v>75</v>
      </c>
    </row>
    <row r="148" spans="1:7" s="41" customFormat="1" ht="24.75" customHeight="1">
      <c r="A148" s="17">
        <v>37</v>
      </c>
      <c r="B148" s="17">
        <v>1</v>
      </c>
      <c r="C148" s="23">
        <v>1.6</v>
      </c>
      <c r="D148" s="37" t="s">
        <v>72</v>
      </c>
      <c r="E148" s="34" t="s">
        <v>19</v>
      </c>
      <c r="F148" s="23">
        <v>1.6</v>
      </c>
      <c r="G148" s="13">
        <v>11.2</v>
      </c>
    </row>
    <row r="149" spans="1:7" s="41" customFormat="1" ht="24.75" customHeight="1">
      <c r="A149" s="17">
        <v>37</v>
      </c>
      <c r="B149" s="17">
        <v>2</v>
      </c>
      <c r="C149" s="5">
        <v>28.8</v>
      </c>
      <c r="D149" s="37" t="s">
        <v>72</v>
      </c>
      <c r="E149" s="34" t="s">
        <v>19</v>
      </c>
      <c r="F149" s="5">
        <v>28.8</v>
      </c>
      <c r="G149" s="13">
        <v>288</v>
      </c>
    </row>
    <row r="150" spans="1:7" s="41" customFormat="1" ht="24.75" customHeight="1">
      <c r="A150" s="17">
        <v>37</v>
      </c>
      <c r="B150" s="17">
        <v>3</v>
      </c>
      <c r="C150" s="5">
        <v>0.4</v>
      </c>
      <c r="D150" s="37" t="s">
        <v>72</v>
      </c>
      <c r="E150" s="34" t="s">
        <v>19</v>
      </c>
      <c r="F150" s="5">
        <v>0.4</v>
      </c>
      <c r="G150" s="19">
        <v>6.4</v>
      </c>
    </row>
    <row r="151" spans="1:7" s="41" customFormat="1" ht="24.75" customHeight="1">
      <c r="A151" s="17">
        <v>37</v>
      </c>
      <c r="B151" s="17">
        <v>4</v>
      </c>
      <c r="C151" s="5">
        <v>0.3</v>
      </c>
      <c r="D151" s="37" t="s">
        <v>72</v>
      </c>
      <c r="E151" s="34" t="s">
        <v>19</v>
      </c>
      <c r="F151" s="5">
        <v>0.3</v>
      </c>
      <c r="G151" s="19">
        <v>4.8</v>
      </c>
    </row>
    <row r="152" spans="1:7" s="41" customFormat="1" ht="24.75" customHeight="1">
      <c r="A152" s="17">
        <v>37</v>
      </c>
      <c r="B152" s="17">
        <v>5</v>
      </c>
      <c r="C152" s="5">
        <v>5.8</v>
      </c>
      <c r="D152" s="37" t="s">
        <v>72</v>
      </c>
      <c r="E152" s="34" t="s">
        <v>19</v>
      </c>
      <c r="F152" s="5">
        <v>5.8</v>
      </c>
      <c r="G152" s="19">
        <v>69.6</v>
      </c>
    </row>
    <row r="153" spans="1:7" s="41" customFormat="1" ht="24.75" customHeight="1">
      <c r="A153" s="17">
        <v>38</v>
      </c>
      <c r="B153" s="17">
        <v>1</v>
      </c>
      <c r="C153" s="12">
        <v>15</v>
      </c>
      <c r="D153" s="37" t="s">
        <v>72</v>
      </c>
      <c r="E153" s="34" t="s">
        <v>19</v>
      </c>
      <c r="F153" s="12">
        <v>15</v>
      </c>
      <c r="G153" s="19">
        <v>150</v>
      </c>
    </row>
    <row r="154" spans="1:7" s="41" customFormat="1" ht="24.75" customHeight="1">
      <c r="A154" s="17" t="s">
        <v>74</v>
      </c>
      <c r="B154" s="17">
        <v>4</v>
      </c>
      <c r="C154" s="12">
        <v>2</v>
      </c>
      <c r="D154" s="37" t="s">
        <v>72</v>
      </c>
      <c r="E154" s="34" t="s">
        <v>19</v>
      </c>
      <c r="F154" s="12">
        <v>2</v>
      </c>
      <c r="G154" s="19">
        <v>14</v>
      </c>
    </row>
    <row r="155" spans="1:7" s="41" customFormat="1" ht="24.75" customHeight="1">
      <c r="A155" s="17" t="s">
        <v>71</v>
      </c>
      <c r="B155" s="17">
        <v>6</v>
      </c>
      <c r="C155" s="12">
        <v>1</v>
      </c>
      <c r="D155" s="37" t="s">
        <v>72</v>
      </c>
      <c r="E155" s="34" t="s">
        <v>19</v>
      </c>
      <c r="F155" s="12">
        <v>1</v>
      </c>
      <c r="G155" s="19">
        <v>7</v>
      </c>
    </row>
    <row r="156" spans="1:7" s="41" customFormat="1" ht="24.75" customHeight="1">
      <c r="A156" s="17" t="s">
        <v>75</v>
      </c>
      <c r="B156" s="17">
        <v>6</v>
      </c>
      <c r="C156" s="5">
        <v>2.5</v>
      </c>
      <c r="D156" s="37" t="s">
        <v>72</v>
      </c>
      <c r="E156" s="34" t="s">
        <v>19</v>
      </c>
      <c r="F156" s="5">
        <v>2.5</v>
      </c>
      <c r="G156" s="19">
        <v>17.5</v>
      </c>
    </row>
    <row r="157" spans="1:7" s="41" customFormat="1" ht="24.75" customHeight="1">
      <c r="A157" s="17" t="s">
        <v>74</v>
      </c>
      <c r="B157" s="17" t="s">
        <v>86</v>
      </c>
      <c r="C157" s="5">
        <v>5.3</v>
      </c>
      <c r="D157" s="37" t="s">
        <v>72</v>
      </c>
      <c r="E157" s="34" t="s">
        <v>19</v>
      </c>
      <c r="F157" s="5">
        <v>5.3</v>
      </c>
      <c r="G157" s="19">
        <v>66</v>
      </c>
    </row>
    <row r="158" spans="1:7" s="41" customFormat="1" ht="24.75" customHeight="1">
      <c r="A158" s="17" t="s">
        <v>75</v>
      </c>
      <c r="B158" s="17">
        <v>7</v>
      </c>
      <c r="C158" s="5">
        <v>16.6</v>
      </c>
      <c r="D158" s="37" t="s">
        <v>72</v>
      </c>
      <c r="E158" s="34" t="s">
        <v>19</v>
      </c>
      <c r="F158" s="5">
        <v>16.6</v>
      </c>
      <c r="G158" s="19">
        <v>116.2</v>
      </c>
    </row>
    <row r="159" spans="1:7" s="41" customFormat="1" ht="15" customHeight="1">
      <c r="A159" s="30"/>
      <c r="B159" s="31"/>
      <c r="C159" s="60">
        <f>SUM(C9:C158)</f>
        <v>481.50000000000006</v>
      </c>
      <c r="D159" s="32"/>
      <c r="E159" s="32"/>
      <c r="F159" s="60">
        <f>SUM(F9:F158)</f>
        <v>481.50000000000006</v>
      </c>
      <c r="G159" s="32">
        <f>SUM(G9:G158)</f>
        <v>7498.9</v>
      </c>
    </row>
    <row r="160" spans="1:7" s="41" customFormat="1" ht="0.75" customHeight="1">
      <c r="A160" s="9"/>
      <c r="B160" s="10"/>
      <c r="C160" s="5"/>
      <c r="D160" s="35"/>
      <c r="E160" s="35"/>
      <c r="F160" s="5"/>
      <c r="G160" s="5"/>
    </row>
    <row r="161" spans="1:7" s="41" customFormat="1" ht="13.5" customHeight="1" hidden="1">
      <c r="A161" s="9"/>
      <c r="B161" s="10"/>
      <c r="C161" s="5"/>
      <c r="D161" s="35"/>
      <c r="E161" s="35"/>
      <c r="F161" s="5"/>
      <c r="G161" s="5"/>
    </row>
    <row r="162" spans="1:7" s="41" customFormat="1" ht="21" customHeight="1">
      <c r="A162" s="77" t="s">
        <v>57</v>
      </c>
      <c r="B162" s="78"/>
      <c r="C162" s="78"/>
      <c r="D162" s="78"/>
      <c r="E162" s="78"/>
      <c r="F162" s="78"/>
      <c r="G162" s="79"/>
    </row>
    <row r="163" spans="1:7" s="41" customFormat="1" ht="21" customHeight="1">
      <c r="A163" s="25">
        <v>1</v>
      </c>
      <c r="B163" s="25">
        <v>1</v>
      </c>
      <c r="C163" s="48">
        <v>6.7</v>
      </c>
      <c r="D163" s="37" t="s">
        <v>72</v>
      </c>
      <c r="E163" s="49" t="s">
        <v>29</v>
      </c>
      <c r="F163" s="50">
        <v>6.7</v>
      </c>
      <c r="G163" s="51">
        <v>676.7</v>
      </c>
    </row>
    <row r="164" spans="1:7" s="41" customFormat="1" ht="21" customHeight="1">
      <c r="A164" s="25">
        <v>1</v>
      </c>
      <c r="B164" s="25">
        <v>2</v>
      </c>
      <c r="C164" s="48">
        <v>1.6</v>
      </c>
      <c r="D164" s="37" t="s">
        <v>72</v>
      </c>
      <c r="E164" s="49" t="s">
        <v>29</v>
      </c>
      <c r="F164" s="51">
        <v>1.6</v>
      </c>
      <c r="G164" s="51">
        <v>328</v>
      </c>
    </row>
    <row r="165" spans="1:7" s="41" customFormat="1" ht="21" customHeight="1">
      <c r="A165" s="25">
        <v>1</v>
      </c>
      <c r="B165" s="25">
        <v>3</v>
      </c>
      <c r="C165" s="48">
        <v>28.5</v>
      </c>
      <c r="D165" s="37" t="s">
        <v>72</v>
      </c>
      <c r="E165" s="49" t="s">
        <v>19</v>
      </c>
      <c r="F165" s="48">
        <v>28.5</v>
      </c>
      <c r="G165" s="51">
        <f aca="true" t="shared" si="0" ref="G165:G234">F165*15</f>
        <v>427.5</v>
      </c>
    </row>
    <row r="166" spans="1:7" s="41" customFormat="1" ht="21" customHeight="1">
      <c r="A166" s="25">
        <v>1</v>
      </c>
      <c r="B166" s="25">
        <v>4</v>
      </c>
      <c r="C166" s="48">
        <v>5.5</v>
      </c>
      <c r="D166" s="37" t="s">
        <v>72</v>
      </c>
      <c r="E166" s="49" t="s">
        <v>19</v>
      </c>
      <c r="F166" s="48">
        <v>5.5</v>
      </c>
      <c r="G166" s="51">
        <f t="shared" si="0"/>
        <v>82.5</v>
      </c>
    </row>
    <row r="167" spans="1:7" s="41" customFormat="1" ht="21" customHeight="1">
      <c r="A167" s="25">
        <v>1</v>
      </c>
      <c r="B167" s="25">
        <v>5</v>
      </c>
      <c r="C167" s="48">
        <v>9.3</v>
      </c>
      <c r="D167" s="37" t="s">
        <v>72</v>
      </c>
      <c r="E167" s="49" t="s">
        <v>19</v>
      </c>
      <c r="F167" s="48">
        <v>9.3</v>
      </c>
      <c r="G167" s="51">
        <f t="shared" si="0"/>
        <v>139.5</v>
      </c>
    </row>
    <row r="168" spans="1:7" s="41" customFormat="1" ht="21" customHeight="1">
      <c r="A168" s="25">
        <v>1</v>
      </c>
      <c r="B168" s="25">
        <v>7</v>
      </c>
      <c r="C168" s="48">
        <v>2.2</v>
      </c>
      <c r="D168" s="37" t="s">
        <v>72</v>
      </c>
      <c r="E168" s="49" t="s">
        <v>19</v>
      </c>
      <c r="F168" s="48">
        <v>2.2</v>
      </c>
      <c r="G168" s="51">
        <f t="shared" si="0"/>
        <v>33</v>
      </c>
    </row>
    <row r="169" spans="1:7" s="41" customFormat="1" ht="21" customHeight="1">
      <c r="A169" s="25">
        <v>1</v>
      </c>
      <c r="B169" s="25">
        <v>8</v>
      </c>
      <c r="C169" s="48">
        <v>0.8</v>
      </c>
      <c r="D169" s="37" t="s">
        <v>72</v>
      </c>
      <c r="E169" s="49" t="s">
        <v>19</v>
      </c>
      <c r="F169" s="48">
        <v>0.8</v>
      </c>
      <c r="G169" s="51">
        <f t="shared" si="0"/>
        <v>12</v>
      </c>
    </row>
    <row r="170" spans="1:7" s="41" customFormat="1" ht="21" customHeight="1">
      <c r="A170" s="25">
        <v>1</v>
      </c>
      <c r="B170" s="25">
        <v>9</v>
      </c>
      <c r="C170" s="48">
        <v>3.1</v>
      </c>
      <c r="D170" s="37" t="s">
        <v>72</v>
      </c>
      <c r="E170" s="49" t="s">
        <v>19</v>
      </c>
      <c r="F170" s="48">
        <v>3.1</v>
      </c>
      <c r="G170" s="51">
        <f t="shared" si="0"/>
        <v>46.5</v>
      </c>
    </row>
    <row r="171" spans="1:7" s="41" customFormat="1" ht="21" customHeight="1">
      <c r="A171" s="25">
        <v>1</v>
      </c>
      <c r="B171" s="25">
        <v>10</v>
      </c>
      <c r="C171" s="48">
        <v>1.3</v>
      </c>
      <c r="D171" s="37" t="s">
        <v>72</v>
      </c>
      <c r="E171" s="49" t="s">
        <v>19</v>
      </c>
      <c r="F171" s="48">
        <v>1.3</v>
      </c>
      <c r="G171" s="51">
        <f t="shared" si="0"/>
        <v>19.5</v>
      </c>
    </row>
    <row r="172" spans="1:7" s="41" customFormat="1" ht="21" customHeight="1">
      <c r="A172" s="25">
        <v>1</v>
      </c>
      <c r="B172" s="25">
        <v>11</v>
      </c>
      <c r="C172" s="48">
        <v>0.8</v>
      </c>
      <c r="D172" s="37" t="s">
        <v>72</v>
      </c>
      <c r="E172" s="49" t="s">
        <v>19</v>
      </c>
      <c r="F172" s="48">
        <v>0.8</v>
      </c>
      <c r="G172" s="51">
        <f t="shared" si="0"/>
        <v>12</v>
      </c>
    </row>
    <row r="173" spans="1:7" s="41" customFormat="1" ht="21" customHeight="1">
      <c r="A173" s="25">
        <v>1</v>
      </c>
      <c r="B173" s="25">
        <v>12</v>
      </c>
      <c r="C173" s="48">
        <v>1</v>
      </c>
      <c r="D173" s="37" t="s">
        <v>72</v>
      </c>
      <c r="E173" s="52" t="s">
        <v>19</v>
      </c>
      <c r="F173" s="48">
        <v>1</v>
      </c>
      <c r="G173" s="51">
        <f t="shared" si="0"/>
        <v>15</v>
      </c>
    </row>
    <row r="174" spans="1:7" s="41" customFormat="1" ht="21" customHeight="1">
      <c r="A174" s="25">
        <v>2</v>
      </c>
      <c r="B174" s="25">
        <v>2</v>
      </c>
      <c r="C174" s="48">
        <v>10.5</v>
      </c>
      <c r="D174" s="37" t="s">
        <v>72</v>
      </c>
      <c r="E174" s="49" t="s">
        <v>19</v>
      </c>
      <c r="F174" s="48">
        <v>10.5</v>
      </c>
      <c r="G174" s="51">
        <f t="shared" si="0"/>
        <v>157.5</v>
      </c>
    </row>
    <row r="175" spans="1:7" s="41" customFormat="1" ht="21" customHeight="1">
      <c r="A175" s="25">
        <v>2</v>
      </c>
      <c r="B175" s="25">
        <v>3</v>
      </c>
      <c r="C175" s="48">
        <v>4.2</v>
      </c>
      <c r="D175" s="37" t="s">
        <v>72</v>
      </c>
      <c r="E175" s="49" t="s">
        <v>19</v>
      </c>
      <c r="F175" s="48">
        <v>4.2</v>
      </c>
      <c r="G175" s="51">
        <f t="shared" si="0"/>
        <v>63</v>
      </c>
    </row>
    <row r="176" spans="1:7" s="41" customFormat="1" ht="21" customHeight="1">
      <c r="A176" s="25">
        <v>2</v>
      </c>
      <c r="B176" s="25">
        <v>4</v>
      </c>
      <c r="C176" s="48">
        <v>2.4</v>
      </c>
      <c r="D176" s="37" t="s">
        <v>72</v>
      </c>
      <c r="E176" s="49" t="s">
        <v>19</v>
      </c>
      <c r="F176" s="48">
        <v>2.4</v>
      </c>
      <c r="G176" s="51">
        <f t="shared" si="0"/>
        <v>36</v>
      </c>
    </row>
    <row r="177" spans="1:7" s="41" customFormat="1" ht="21" customHeight="1">
      <c r="A177" s="25">
        <v>2</v>
      </c>
      <c r="B177" s="25">
        <v>5</v>
      </c>
      <c r="C177" s="48">
        <v>0.5</v>
      </c>
      <c r="D177" s="37" t="s">
        <v>72</v>
      </c>
      <c r="E177" s="49" t="s">
        <v>19</v>
      </c>
      <c r="F177" s="48">
        <v>0.5</v>
      </c>
      <c r="G177" s="51">
        <f t="shared" si="0"/>
        <v>7.5</v>
      </c>
    </row>
    <row r="178" spans="1:7" s="41" customFormat="1" ht="21" customHeight="1">
      <c r="A178" s="25">
        <v>2</v>
      </c>
      <c r="B178" s="25">
        <v>6</v>
      </c>
      <c r="C178" s="48">
        <v>8.3</v>
      </c>
      <c r="D178" s="37" t="s">
        <v>72</v>
      </c>
      <c r="E178" s="49" t="s">
        <v>19</v>
      </c>
      <c r="F178" s="48">
        <v>8.3</v>
      </c>
      <c r="G178" s="51">
        <f t="shared" si="0"/>
        <v>124.50000000000001</v>
      </c>
    </row>
    <row r="179" spans="1:7" s="41" customFormat="1" ht="21" customHeight="1">
      <c r="A179" s="25">
        <v>2</v>
      </c>
      <c r="B179" s="25">
        <v>7</v>
      </c>
      <c r="C179" s="48">
        <v>1.5</v>
      </c>
      <c r="D179" s="37" t="s">
        <v>72</v>
      </c>
      <c r="E179" s="49" t="s">
        <v>19</v>
      </c>
      <c r="F179" s="48">
        <v>1.5</v>
      </c>
      <c r="G179" s="51">
        <f t="shared" si="0"/>
        <v>22.5</v>
      </c>
    </row>
    <row r="180" spans="1:7" s="41" customFormat="1" ht="21" customHeight="1">
      <c r="A180" s="25">
        <v>2</v>
      </c>
      <c r="B180" s="25">
        <v>8</v>
      </c>
      <c r="C180" s="48">
        <v>2.4</v>
      </c>
      <c r="D180" s="37" t="s">
        <v>72</v>
      </c>
      <c r="E180" s="49" t="s">
        <v>19</v>
      </c>
      <c r="F180" s="48">
        <v>2.4</v>
      </c>
      <c r="G180" s="51">
        <f t="shared" si="0"/>
        <v>36</v>
      </c>
    </row>
    <row r="181" spans="1:7" ht="21" customHeight="1">
      <c r="A181" s="25">
        <v>2</v>
      </c>
      <c r="B181" s="25">
        <v>9</v>
      </c>
      <c r="C181" s="48">
        <v>1.2</v>
      </c>
      <c r="D181" s="37" t="s">
        <v>72</v>
      </c>
      <c r="E181" s="49" t="s">
        <v>19</v>
      </c>
      <c r="F181" s="48">
        <v>1.2</v>
      </c>
      <c r="G181" s="51">
        <f t="shared" si="0"/>
        <v>18</v>
      </c>
    </row>
    <row r="182" spans="1:7" ht="21" customHeight="1">
      <c r="A182" s="25">
        <v>2</v>
      </c>
      <c r="B182" s="25" t="s">
        <v>30</v>
      </c>
      <c r="C182" s="48">
        <v>12.2</v>
      </c>
      <c r="D182" s="37" t="s">
        <v>72</v>
      </c>
      <c r="E182" s="49" t="s">
        <v>19</v>
      </c>
      <c r="F182" s="48">
        <v>12.2</v>
      </c>
      <c r="G182" s="51">
        <f t="shared" si="0"/>
        <v>183</v>
      </c>
    </row>
    <row r="183" spans="1:7" ht="21" customHeight="1">
      <c r="A183" s="25">
        <v>2</v>
      </c>
      <c r="B183" s="25">
        <v>13</v>
      </c>
      <c r="C183" s="48">
        <v>0.3</v>
      </c>
      <c r="D183" s="37" t="s">
        <v>72</v>
      </c>
      <c r="E183" s="49" t="s">
        <v>19</v>
      </c>
      <c r="F183" s="48">
        <v>0.3</v>
      </c>
      <c r="G183" s="51">
        <f t="shared" si="0"/>
        <v>4.5</v>
      </c>
    </row>
    <row r="184" spans="1:7" ht="21" customHeight="1">
      <c r="A184" s="25">
        <v>6</v>
      </c>
      <c r="B184" s="25">
        <v>10</v>
      </c>
      <c r="C184" s="48">
        <v>4.7</v>
      </c>
      <c r="D184" s="37" t="s">
        <v>72</v>
      </c>
      <c r="E184" s="49" t="s">
        <v>19</v>
      </c>
      <c r="F184" s="48">
        <v>4.7</v>
      </c>
      <c r="G184" s="51">
        <f t="shared" si="0"/>
        <v>70.5</v>
      </c>
    </row>
    <row r="185" spans="1:7" ht="21" customHeight="1">
      <c r="A185" s="25">
        <v>6</v>
      </c>
      <c r="B185" s="25">
        <v>12</v>
      </c>
      <c r="C185" s="48">
        <v>4.2</v>
      </c>
      <c r="D185" s="37" t="s">
        <v>72</v>
      </c>
      <c r="E185" s="49" t="s">
        <v>19</v>
      </c>
      <c r="F185" s="48">
        <v>4.2</v>
      </c>
      <c r="G185" s="51">
        <f t="shared" si="0"/>
        <v>63</v>
      </c>
    </row>
    <row r="186" spans="1:7" ht="21" customHeight="1">
      <c r="A186" s="25">
        <v>6</v>
      </c>
      <c r="B186" s="25">
        <v>18</v>
      </c>
      <c r="C186" s="48">
        <v>23.6</v>
      </c>
      <c r="D186" s="37" t="s">
        <v>72</v>
      </c>
      <c r="E186" s="49" t="s">
        <v>19</v>
      </c>
      <c r="F186" s="48">
        <v>23.6</v>
      </c>
      <c r="G186" s="51">
        <f t="shared" si="0"/>
        <v>354</v>
      </c>
    </row>
    <row r="187" spans="1:7" ht="21" customHeight="1">
      <c r="A187" s="25">
        <v>6</v>
      </c>
      <c r="B187" s="25">
        <v>20</v>
      </c>
      <c r="C187" s="48">
        <v>2.4</v>
      </c>
      <c r="D187" s="37" t="s">
        <v>72</v>
      </c>
      <c r="E187" s="49" t="s">
        <v>19</v>
      </c>
      <c r="F187" s="48">
        <v>2.4</v>
      </c>
      <c r="G187" s="51">
        <f t="shared" si="0"/>
        <v>36</v>
      </c>
    </row>
    <row r="188" spans="1:32" s="24" customFormat="1" ht="21" customHeight="1">
      <c r="A188" s="25">
        <v>6</v>
      </c>
      <c r="B188" s="25">
        <v>36</v>
      </c>
      <c r="C188" s="48">
        <v>16.5</v>
      </c>
      <c r="D188" s="37" t="s">
        <v>72</v>
      </c>
      <c r="E188" s="49" t="s">
        <v>19</v>
      </c>
      <c r="F188" s="48">
        <v>16.5</v>
      </c>
      <c r="G188" s="51">
        <f t="shared" si="0"/>
        <v>247.5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s="24" customFormat="1" ht="21" customHeight="1">
      <c r="A189" s="25">
        <v>7</v>
      </c>
      <c r="B189" s="25">
        <v>1</v>
      </c>
      <c r="C189" s="48">
        <v>0.7</v>
      </c>
      <c r="D189" s="37" t="s">
        <v>72</v>
      </c>
      <c r="E189" s="49" t="s">
        <v>19</v>
      </c>
      <c r="F189" s="48">
        <v>0.7</v>
      </c>
      <c r="G189" s="51">
        <f t="shared" si="0"/>
        <v>10.5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s="24" customFormat="1" ht="21" customHeight="1">
      <c r="A190" s="25">
        <v>7</v>
      </c>
      <c r="B190" s="25">
        <v>2</v>
      </c>
      <c r="C190" s="48">
        <v>1</v>
      </c>
      <c r="D190" s="37" t="s">
        <v>72</v>
      </c>
      <c r="E190" s="49" t="s">
        <v>19</v>
      </c>
      <c r="F190" s="48">
        <v>1</v>
      </c>
      <c r="G190" s="51">
        <f t="shared" si="0"/>
        <v>15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s="24" customFormat="1" ht="21" customHeight="1">
      <c r="A191" s="25">
        <v>7</v>
      </c>
      <c r="B191" s="25">
        <v>3</v>
      </c>
      <c r="C191" s="48">
        <v>0.5</v>
      </c>
      <c r="D191" s="37" t="s">
        <v>72</v>
      </c>
      <c r="E191" s="49" t="s">
        <v>19</v>
      </c>
      <c r="F191" s="48">
        <v>0.5</v>
      </c>
      <c r="G191" s="51">
        <f t="shared" si="0"/>
        <v>7.5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s="24" customFormat="1" ht="21" customHeight="1">
      <c r="A192" s="25">
        <v>7</v>
      </c>
      <c r="B192" s="25">
        <v>4</v>
      </c>
      <c r="C192" s="48">
        <v>14.6</v>
      </c>
      <c r="D192" s="37" t="s">
        <v>72</v>
      </c>
      <c r="E192" s="49" t="s">
        <v>19</v>
      </c>
      <c r="F192" s="48">
        <v>14.6</v>
      </c>
      <c r="G192" s="51">
        <f t="shared" si="0"/>
        <v>219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s="24" customFormat="1" ht="21" customHeight="1">
      <c r="A193" s="25">
        <v>7</v>
      </c>
      <c r="B193" s="25">
        <v>6</v>
      </c>
      <c r="C193" s="48">
        <v>0.9</v>
      </c>
      <c r="D193" s="37" t="s">
        <v>72</v>
      </c>
      <c r="E193" s="49" t="s">
        <v>19</v>
      </c>
      <c r="F193" s="48">
        <v>0.9</v>
      </c>
      <c r="G193" s="51">
        <f t="shared" si="0"/>
        <v>13.5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s="24" customFormat="1" ht="21" customHeight="1">
      <c r="A194" s="25">
        <v>7</v>
      </c>
      <c r="B194" s="25">
        <v>8</v>
      </c>
      <c r="C194" s="48">
        <v>0.7</v>
      </c>
      <c r="D194" s="37" t="s">
        <v>72</v>
      </c>
      <c r="E194" s="49" t="s">
        <v>19</v>
      </c>
      <c r="F194" s="48">
        <v>0.7</v>
      </c>
      <c r="G194" s="51">
        <f t="shared" si="0"/>
        <v>10.5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s="24" customFormat="1" ht="21" customHeight="1">
      <c r="A195" s="25">
        <v>7</v>
      </c>
      <c r="B195" s="25">
        <v>9</v>
      </c>
      <c r="C195" s="48">
        <v>7.5</v>
      </c>
      <c r="D195" s="37" t="s">
        <v>72</v>
      </c>
      <c r="E195" s="49" t="s">
        <v>19</v>
      </c>
      <c r="F195" s="48">
        <v>7.5</v>
      </c>
      <c r="G195" s="51">
        <f t="shared" si="0"/>
        <v>112.5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s="24" customFormat="1" ht="21" customHeight="1">
      <c r="A196" s="25">
        <v>7</v>
      </c>
      <c r="B196" s="25">
        <v>11</v>
      </c>
      <c r="C196" s="48">
        <v>0.2</v>
      </c>
      <c r="D196" s="37" t="s">
        <v>72</v>
      </c>
      <c r="E196" s="49" t="s">
        <v>19</v>
      </c>
      <c r="F196" s="48">
        <v>0.2</v>
      </c>
      <c r="G196" s="51">
        <f t="shared" si="0"/>
        <v>3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s="24" customFormat="1" ht="21" customHeight="1">
      <c r="A197" s="25">
        <v>7</v>
      </c>
      <c r="B197" s="25">
        <v>12</v>
      </c>
      <c r="C197" s="48">
        <v>11</v>
      </c>
      <c r="D197" s="37" t="s">
        <v>72</v>
      </c>
      <c r="E197" s="49" t="s">
        <v>19</v>
      </c>
      <c r="F197" s="48">
        <v>11</v>
      </c>
      <c r="G197" s="51">
        <f t="shared" si="0"/>
        <v>165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s="24" customFormat="1" ht="21" customHeight="1">
      <c r="A198" s="25">
        <v>7</v>
      </c>
      <c r="B198" s="25">
        <v>13</v>
      </c>
      <c r="C198" s="48">
        <v>8.5</v>
      </c>
      <c r="D198" s="37" t="s">
        <v>72</v>
      </c>
      <c r="E198" s="49" t="s">
        <v>19</v>
      </c>
      <c r="F198" s="48">
        <v>8.5</v>
      </c>
      <c r="G198" s="51">
        <f t="shared" si="0"/>
        <v>127.5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s="24" customFormat="1" ht="21" customHeight="1">
      <c r="A199" s="25">
        <v>7</v>
      </c>
      <c r="B199" s="25">
        <v>14</v>
      </c>
      <c r="C199" s="48">
        <v>3.9</v>
      </c>
      <c r="D199" s="37" t="s">
        <v>72</v>
      </c>
      <c r="E199" s="49" t="s">
        <v>19</v>
      </c>
      <c r="F199" s="48">
        <v>3.9</v>
      </c>
      <c r="G199" s="51">
        <f t="shared" si="0"/>
        <v>58.5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s="24" customFormat="1" ht="21" customHeight="1">
      <c r="A200" s="25">
        <v>7</v>
      </c>
      <c r="B200" s="25">
        <v>15</v>
      </c>
      <c r="C200" s="48">
        <v>3.2</v>
      </c>
      <c r="D200" s="37" t="s">
        <v>72</v>
      </c>
      <c r="E200" s="49" t="s">
        <v>19</v>
      </c>
      <c r="F200" s="48">
        <v>3.2</v>
      </c>
      <c r="G200" s="51">
        <f t="shared" si="0"/>
        <v>48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s="24" customFormat="1" ht="21" customHeight="1">
      <c r="A201" s="25">
        <v>7</v>
      </c>
      <c r="B201" s="25">
        <v>16</v>
      </c>
      <c r="C201" s="48">
        <v>2.9</v>
      </c>
      <c r="D201" s="37" t="s">
        <v>72</v>
      </c>
      <c r="E201" s="49" t="s">
        <v>19</v>
      </c>
      <c r="F201" s="48">
        <v>2.9</v>
      </c>
      <c r="G201" s="51">
        <f t="shared" si="0"/>
        <v>43.5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s="24" customFormat="1" ht="21" customHeight="1">
      <c r="A202" s="25">
        <v>7</v>
      </c>
      <c r="B202" s="25">
        <v>17</v>
      </c>
      <c r="C202" s="48">
        <v>0.8</v>
      </c>
      <c r="D202" s="37" t="s">
        <v>72</v>
      </c>
      <c r="E202" s="49" t="s">
        <v>19</v>
      </c>
      <c r="F202" s="48">
        <v>0.8</v>
      </c>
      <c r="G202" s="51">
        <f t="shared" si="0"/>
        <v>12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s="24" customFormat="1" ht="21" customHeight="1">
      <c r="A203" s="25">
        <v>8</v>
      </c>
      <c r="B203" s="25">
        <v>1</v>
      </c>
      <c r="C203" s="48">
        <v>4</v>
      </c>
      <c r="D203" s="37" t="s">
        <v>72</v>
      </c>
      <c r="E203" s="49" t="s">
        <v>19</v>
      </c>
      <c r="F203" s="48">
        <v>4</v>
      </c>
      <c r="G203" s="51">
        <f t="shared" si="0"/>
        <v>60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s="24" customFormat="1" ht="21" customHeight="1">
      <c r="A204" s="25">
        <v>8</v>
      </c>
      <c r="B204" s="25">
        <v>3</v>
      </c>
      <c r="C204" s="48">
        <v>0.1</v>
      </c>
      <c r="D204" s="37" t="s">
        <v>72</v>
      </c>
      <c r="E204" s="49" t="s">
        <v>19</v>
      </c>
      <c r="F204" s="48">
        <v>0.1</v>
      </c>
      <c r="G204" s="51">
        <f t="shared" si="0"/>
        <v>1.5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s="24" customFormat="1" ht="21" customHeight="1">
      <c r="A205" s="25">
        <v>8</v>
      </c>
      <c r="B205" s="25">
        <v>4</v>
      </c>
      <c r="C205" s="48">
        <v>17.8</v>
      </c>
      <c r="D205" s="37" t="s">
        <v>72</v>
      </c>
      <c r="E205" s="49" t="s">
        <v>19</v>
      </c>
      <c r="F205" s="48">
        <v>17.8</v>
      </c>
      <c r="G205" s="51">
        <f t="shared" si="0"/>
        <v>267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s="24" customFormat="1" ht="21" customHeight="1">
      <c r="A206" s="25">
        <v>8</v>
      </c>
      <c r="B206" s="25">
        <v>5</v>
      </c>
      <c r="C206" s="48">
        <v>1.2</v>
      </c>
      <c r="D206" s="37" t="s">
        <v>72</v>
      </c>
      <c r="E206" s="49" t="s">
        <v>19</v>
      </c>
      <c r="F206" s="48">
        <v>1.2</v>
      </c>
      <c r="G206" s="51">
        <f t="shared" si="0"/>
        <v>18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s="24" customFormat="1" ht="21" customHeight="1">
      <c r="A207" s="25">
        <v>8</v>
      </c>
      <c r="B207" s="25">
        <v>6</v>
      </c>
      <c r="C207" s="48">
        <v>7.5</v>
      </c>
      <c r="D207" s="37" t="s">
        <v>72</v>
      </c>
      <c r="E207" s="49" t="s">
        <v>19</v>
      </c>
      <c r="F207" s="48">
        <v>7.5</v>
      </c>
      <c r="G207" s="51">
        <f t="shared" si="0"/>
        <v>112.5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s="24" customFormat="1" ht="21" customHeight="1">
      <c r="A208" s="25">
        <v>8</v>
      </c>
      <c r="B208" s="25">
        <v>7</v>
      </c>
      <c r="C208" s="48">
        <v>2.8</v>
      </c>
      <c r="D208" s="37" t="s">
        <v>72</v>
      </c>
      <c r="E208" s="49" t="s">
        <v>19</v>
      </c>
      <c r="F208" s="48">
        <v>2.8</v>
      </c>
      <c r="G208" s="51">
        <f t="shared" si="0"/>
        <v>42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s="24" customFormat="1" ht="21" customHeight="1">
      <c r="A209" s="25">
        <v>8</v>
      </c>
      <c r="B209" s="25">
        <v>8</v>
      </c>
      <c r="C209" s="48">
        <v>1.5</v>
      </c>
      <c r="D209" s="37" t="s">
        <v>72</v>
      </c>
      <c r="E209" s="49" t="s">
        <v>19</v>
      </c>
      <c r="F209" s="48">
        <v>1.5</v>
      </c>
      <c r="G209" s="51">
        <f t="shared" si="0"/>
        <v>22.5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s="24" customFormat="1" ht="21" customHeight="1">
      <c r="A210" s="25">
        <v>8</v>
      </c>
      <c r="B210" s="25">
        <v>10</v>
      </c>
      <c r="C210" s="48">
        <v>2.1</v>
      </c>
      <c r="D210" s="37" t="s">
        <v>72</v>
      </c>
      <c r="E210" s="49" t="s">
        <v>19</v>
      </c>
      <c r="F210" s="48">
        <v>2.1</v>
      </c>
      <c r="G210" s="51">
        <f t="shared" si="0"/>
        <v>31.5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s="24" customFormat="1" ht="21" customHeight="1">
      <c r="A211" s="25">
        <v>8</v>
      </c>
      <c r="B211" s="25">
        <v>12</v>
      </c>
      <c r="C211" s="48">
        <v>1.8</v>
      </c>
      <c r="D211" s="37" t="s">
        <v>72</v>
      </c>
      <c r="E211" s="49" t="s">
        <v>19</v>
      </c>
      <c r="F211" s="48">
        <v>1.8</v>
      </c>
      <c r="G211" s="51">
        <f t="shared" si="0"/>
        <v>27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s="24" customFormat="1" ht="21" customHeight="1">
      <c r="A212" s="25">
        <v>9</v>
      </c>
      <c r="B212" s="25">
        <v>1</v>
      </c>
      <c r="C212" s="48">
        <v>1.3</v>
      </c>
      <c r="D212" s="37" t="s">
        <v>72</v>
      </c>
      <c r="E212" s="49" t="s">
        <v>19</v>
      </c>
      <c r="F212" s="48">
        <v>1.3</v>
      </c>
      <c r="G212" s="51">
        <f t="shared" si="0"/>
        <v>19.5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s="24" customFormat="1" ht="21" customHeight="1">
      <c r="A213" s="25">
        <v>9</v>
      </c>
      <c r="B213" s="25">
        <v>2</v>
      </c>
      <c r="C213" s="48">
        <v>1.6</v>
      </c>
      <c r="D213" s="37" t="s">
        <v>72</v>
      </c>
      <c r="E213" s="49" t="s">
        <v>19</v>
      </c>
      <c r="F213" s="48">
        <v>1.6</v>
      </c>
      <c r="G213" s="51">
        <f t="shared" si="0"/>
        <v>24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s="24" customFormat="1" ht="21" customHeight="1">
      <c r="A214" s="25">
        <v>9</v>
      </c>
      <c r="B214" s="25">
        <v>4</v>
      </c>
      <c r="C214" s="48">
        <v>11.1</v>
      </c>
      <c r="D214" s="37" t="s">
        <v>72</v>
      </c>
      <c r="E214" s="52" t="s">
        <v>19</v>
      </c>
      <c r="F214" s="48">
        <v>11.1</v>
      </c>
      <c r="G214" s="51">
        <f t="shared" si="0"/>
        <v>166.5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s="24" customFormat="1" ht="21" customHeight="1">
      <c r="A215" s="25">
        <v>9</v>
      </c>
      <c r="B215" s="25">
        <v>5</v>
      </c>
      <c r="C215" s="48">
        <v>6.4</v>
      </c>
      <c r="D215" s="37" t="s">
        <v>72</v>
      </c>
      <c r="E215" s="49" t="s">
        <v>19</v>
      </c>
      <c r="F215" s="48">
        <v>6.4</v>
      </c>
      <c r="G215" s="51">
        <f t="shared" si="0"/>
        <v>96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s="24" customFormat="1" ht="21" customHeight="1">
      <c r="A216" s="25">
        <v>9</v>
      </c>
      <c r="B216" s="25">
        <v>6</v>
      </c>
      <c r="C216" s="48">
        <v>6</v>
      </c>
      <c r="D216" s="37" t="s">
        <v>72</v>
      </c>
      <c r="E216" s="49" t="s">
        <v>19</v>
      </c>
      <c r="F216" s="48">
        <v>6</v>
      </c>
      <c r="G216" s="51">
        <f t="shared" si="0"/>
        <v>90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s="24" customFormat="1" ht="21" customHeight="1">
      <c r="A217" s="25">
        <v>9</v>
      </c>
      <c r="B217" s="25">
        <v>8</v>
      </c>
      <c r="C217" s="48">
        <v>2.4</v>
      </c>
      <c r="D217" s="37" t="s">
        <v>72</v>
      </c>
      <c r="E217" s="49" t="s">
        <v>19</v>
      </c>
      <c r="F217" s="48">
        <v>2.4</v>
      </c>
      <c r="G217" s="51">
        <f t="shared" si="0"/>
        <v>36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s="24" customFormat="1" ht="21" customHeight="1">
      <c r="A218" s="25">
        <v>9</v>
      </c>
      <c r="B218" s="25">
        <v>9</v>
      </c>
      <c r="C218" s="48">
        <v>3</v>
      </c>
      <c r="D218" s="37" t="s">
        <v>72</v>
      </c>
      <c r="E218" s="49" t="s">
        <v>19</v>
      </c>
      <c r="F218" s="48">
        <v>3</v>
      </c>
      <c r="G218" s="51">
        <f t="shared" si="0"/>
        <v>45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s="24" customFormat="1" ht="21" customHeight="1">
      <c r="A219" s="25">
        <v>9</v>
      </c>
      <c r="B219" s="25">
        <v>10</v>
      </c>
      <c r="C219" s="48">
        <v>1.4</v>
      </c>
      <c r="D219" s="37" t="s">
        <v>72</v>
      </c>
      <c r="E219" s="49" t="s">
        <v>19</v>
      </c>
      <c r="F219" s="48">
        <v>1.4</v>
      </c>
      <c r="G219" s="51">
        <f t="shared" si="0"/>
        <v>21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s="24" customFormat="1" ht="21" customHeight="1">
      <c r="A220" s="25">
        <v>9</v>
      </c>
      <c r="B220" s="25">
        <v>11</v>
      </c>
      <c r="C220" s="48">
        <v>1.5</v>
      </c>
      <c r="D220" s="37" t="s">
        <v>72</v>
      </c>
      <c r="E220" s="49" t="s">
        <v>19</v>
      </c>
      <c r="F220" s="48">
        <v>1.5</v>
      </c>
      <c r="G220" s="51">
        <f t="shared" si="0"/>
        <v>22.5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s="24" customFormat="1" ht="21" customHeight="1">
      <c r="A221" s="25">
        <v>9</v>
      </c>
      <c r="B221" s="25" t="s">
        <v>31</v>
      </c>
      <c r="C221" s="48">
        <v>3.5</v>
      </c>
      <c r="D221" s="37" t="s">
        <v>72</v>
      </c>
      <c r="E221" s="49" t="s">
        <v>19</v>
      </c>
      <c r="F221" s="48">
        <v>3.5</v>
      </c>
      <c r="G221" s="51">
        <f t="shared" si="0"/>
        <v>52.5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s="24" customFormat="1" ht="21" customHeight="1">
      <c r="A222" s="25">
        <v>9</v>
      </c>
      <c r="B222" s="25">
        <v>13</v>
      </c>
      <c r="C222" s="48">
        <v>0.6</v>
      </c>
      <c r="D222" s="37" t="s">
        <v>72</v>
      </c>
      <c r="E222" s="49" t="s">
        <v>19</v>
      </c>
      <c r="F222" s="48">
        <v>0.6</v>
      </c>
      <c r="G222" s="51">
        <f t="shared" si="0"/>
        <v>9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s="24" customFormat="1" ht="21" customHeight="1">
      <c r="A223" s="25">
        <v>9</v>
      </c>
      <c r="B223" s="25">
        <v>14</v>
      </c>
      <c r="C223" s="48">
        <v>1</v>
      </c>
      <c r="D223" s="37" t="s">
        <v>72</v>
      </c>
      <c r="E223" s="49" t="s">
        <v>19</v>
      </c>
      <c r="F223" s="48">
        <v>1</v>
      </c>
      <c r="G223" s="51">
        <f t="shared" si="0"/>
        <v>15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s="24" customFormat="1" ht="21" customHeight="1">
      <c r="A224" s="25">
        <v>9</v>
      </c>
      <c r="B224" s="25">
        <v>16</v>
      </c>
      <c r="C224" s="48">
        <v>0.4</v>
      </c>
      <c r="D224" s="37" t="s">
        <v>72</v>
      </c>
      <c r="E224" s="49" t="s">
        <v>19</v>
      </c>
      <c r="F224" s="48">
        <v>0.4</v>
      </c>
      <c r="G224" s="51">
        <f t="shared" si="0"/>
        <v>6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s="24" customFormat="1" ht="21" customHeight="1">
      <c r="A225" s="25">
        <v>10</v>
      </c>
      <c r="B225" s="25">
        <v>1</v>
      </c>
      <c r="C225" s="48">
        <v>6.8</v>
      </c>
      <c r="D225" s="37" t="s">
        <v>72</v>
      </c>
      <c r="E225" s="49" t="s">
        <v>19</v>
      </c>
      <c r="F225" s="48">
        <v>6.8</v>
      </c>
      <c r="G225" s="51">
        <f t="shared" si="0"/>
        <v>102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s="24" customFormat="1" ht="21" customHeight="1">
      <c r="A226" s="25">
        <v>10</v>
      </c>
      <c r="B226" s="25">
        <v>3</v>
      </c>
      <c r="C226" s="48">
        <v>3.8</v>
      </c>
      <c r="D226" s="37" t="s">
        <v>72</v>
      </c>
      <c r="E226" s="49" t="s">
        <v>19</v>
      </c>
      <c r="F226" s="48">
        <v>3.8</v>
      </c>
      <c r="G226" s="51">
        <f t="shared" si="0"/>
        <v>57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s="24" customFormat="1" ht="21" customHeight="1">
      <c r="A227" s="25">
        <v>10</v>
      </c>
      <c r="B227" s="25">
        <v>4</v>
      </c>
      <c r="C227" s="48">
        <v>0.6</v>
      </c>
      <c r="D227" s="37" t="s">
        <v>72</v>
      </c>
      <c r="E227" s="49" t="s">
        <v>19</v>
      </c>
      <c r="F227" s="48">
        <v>0.6</v>
      </c>
      <c r="G227" s="51">
        <f t="shared" si="0"/>
        <v>9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s="24" customFormat="1" ht="21" customHeight="1">
      <c r="A228" s="25">
        <v>10</v>
      </c>
      <c r="B228" s="25">
        <v>6</v>
      </c>
      <c r="C228" s="48">
        <v>2.4</v>
      </c>
      <c r="D228" s="37" t="s">
        <v>72</v>
      </c>
      <c r="E228" s="49" t="s">
        <v>19</v>
      </c>
      <c r="F228" s="48">
        <v>2.4</v>
      </c>
      <c r="G228" s="51">
        <f t="shared" si="0"/>
        <v>36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s="24" customFormat="1" ht="21" customHeight="1">
      <c r="A229" s="25">
        <v>10</v>
      </c>
      <c r="B229" s="25">
        <v>7</v>
      </c>
      <c r="C229" s="48">
        <v>0.6</v>
      </c>
      <c r="D229" s="37" t="s">
        <v>72</v>
      </c>
      <c r="E229" s="49" t="s">
        <v>19</v>
      </c>
      <c r="F229" s="48">
        <v>0.6</v>
      </c>
      <c r="G229" s="51">
        <f t="shared" si="0"/>
        <v>9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s="24" customFormat="1" ht="21" customHeight="1">
      <c r="A230" s="25">
        <v>10</v>
      </c>
      <c r="B230" s="25">
        <v>9</v>
      </c>
      <c r="C230" s="48">
        <v>3.3</v>
      </c>
      <c r="D230" s="37" t="s">
        <v>72</v>
      </c>
      <c r="E230" s="49" t="s">
        <v>19</v>
      </c>
      <c r="F230" s="48">
        <v>3.3</v>
      </c>
      <c r="G230" s="51">
        <f t="shared" si="0"/>
        <v>49.5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s="24" customFormat="1" ht="21" customHeight="1">
      <c r="A231" s="25">
        <v>10</v>
      </c>
      <c r="B231" s="25">
        <v>12</v>
      </c>
      <c r="C231" s="48">
        <v>0.7</v>
      </c>
      <c r="D231" s="37" t="s">
        <v>72</v>
      </c>
      <c r="E231" s="49" t="s">
        <v>19</v>
      </c>
      <c r="F231" s="48">
        <v>0.7</v>
      </c>
      <c r="G231" s="51">
        <f t="shared" si="0"/>
        <v>10.5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s="24" customFormat="1" ht="21" customHeight="1">
      <c r="A232" s="25">
        <v>10</v>
      </c>
      <c r="B232" s="25">
        <v>13</v>
      </c>
      <c r="C232" s="48">
        <v>0.1</v>
      </c>
      <c r="D232" s="37" t="s">
        <v>72</v>
      </c>
      <c r="E232" s="49" t="s">
        <v>19</v>
      </c>
      <c r="F232" s="48">
        <v>0.1</v>
      </c>
      <c r="G232" s="51">
        <f t="shared" si="0"/>
        <v>1.5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s="24" customFormat="1" ht="21" customHeight="1">
      <c r="A233" s="25">
        <v>10</v>
      </c>
      <c r="B233" s="25">
        <v>14</v>
      </c>
      <c r="C233" s="48">
        <v>6.8</v>
      </c>
      <c r="D233" s="37" t="s">
        <v>72</v>
      </c>
      <c r="E233" s="49" t="s">
        <v>19</v>
      </c>
      <c r="F233" s="48">
        <v>6.8</v>
      </c>
      <c r="G233" s="51">
        <f t="shared" si="0"/>
        <v>102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s="24" customFormat="1" ht="21" customHeight="1">
      <c r="A234" s="25">
        <v>10</v>
      </c>
      <c r="B234" s="25">
        <v>15</v>
      </c>
      <c r="C234" s="48">
        <v>3</v>
      </c>
      <c r="D234" s="37" t="s">
        <v>72</v>
      </c>
      <c r="E234" s="49" t="s">
        <v>19</v>
      </c>
      <c r="F234" s="48">
        <v>3</v>
      </c>
      <c r="G234" s="51">
        <f t="shared" si="0"/>
        <v>45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s="24" customFormat="1" ht="21" customHeight="1">
      <c r="A235" s="25">
        <v>10</v>
      </c>
      <c r="B235" s="25">
        <v>16</v>
      </c>
      <c r="C235" s="48">
        <v>4</v>
      </c>
      <c r="D235" s="37" t="s">
        <v>72</v>
      </c>
      <c r="E235" s="49" t="s">
        <v>19</v>
      </c>
      <c r="F235" s="48">
        <v>4</v>
      </c>
      <c r="G235" s="51">
        <f aca="true" t="shared" si="1" ref="G235:G302">F235*15</f>
        <v>60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s="24" customFormat="1" ht="21" customHeight="1">
      <c r="A236" s="25">
        <v>10</v>
      </c>
      <c r="B236" s="25">
        <v>17</v>
      </c>
      <c r="C236" s="48">
        <v>2.1</v>
      </c>
      <c r="D236" s="37" t="s">
        <v>72</v>
      </c>
      <c r="E236" s="49" t="s">
        <v>19</v>
      </c>
      <c r="F236" s="48">
        <v>2.1</v>
      </c>
      <c r="G236" s="51">
        <f t="shared" si="1"/>
        <v>31.5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s="24" customFormat="1" ht="21" customHeight="1">
      <c r="A237" s="25">
        <v>10</v>
      </c>
      <c r="B237" s="25">
        <v>18</v>
      </c>
      <c r="C237" s="48">
        <v>1.1</v>
      </c>
      <c r="D237" s="37" t="s">
        <v>72</v>
      </c>
      <c r="E237" s="49" t="s">
        <v>19</v>
      </c>
      <c r="F237" s="48">
        <v>1.1</v>
      </c>
      <c r="G237" s="51">
        <f t="shared" si="1"/>
        <v>16.5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s="24" customFormat="1" ht="21" customHeight="1">
      <c r="A238" s="25">
        <v>10</v>
      </c>
      <c r="B238" s="25">
        <v>19</v>
      </c>
      <c r="C238" s="48">
        <v>1.8</v>
      </c>
      <c r="D238" s="37" t="s">
        <v>72</v>
      </c>
      <c r="E238" s="49" t="s">
        <v>19</v>
      </c>
      <c r="F238" s="48">
        <v>1.8</v>
      </c>
      <c r="G238" s="51">
        <f t="shared" si="1"/>
        <v>27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s="24" customFormat="1" ht="21" customHeight="1">
      <c r="A239" s="25">
        <v>10</v>
      </c>
      <c r="B239" s="25">
        <v>20</v>
      </c>
      <c r="C239" s="48">
        <v>0.3</v>
      </c>
      <c r="D239" s="37" t="s">
        <v>72</v>
      </c>
      <c r="E239" s="49" t="s">
        <v>19</v>
      </c>
      <c r="F239" s="48">
        <v>0.3</v>
      </c>
      <c r="G239" s="51">
        <f t="shared" si="1"/>
        <v>4.5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s="24" customFormat="1" ht="21" customHeight="1">
      <c r="A240" s="25">
        <v>10</v>
      </c>
      <c r="B240" s="25">
        <v>21</v>
      </c>
      <c r="C240" s="48">
        <v>3.9</v>
      </c>
      <c r="D240" s="37" t="s">
        <v>72</v>
      </c>
      <c r="E240" s="49" t="s">
        <v>19</v>
      </c>
      <c r="F240" s="48">
        <v>3.9</v>
      </c>
      <c r="G240" s="51">
        <f t="shared" si="1"/>
        <v>58.5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s="24" customFormat="1" ht="21" customHeight="1">
      <c r="A241" s="25">
        <v>10</v>
      </c>
      <c r="B241" s="25">
        <v>23</v>
      </c>
      <c r="C241" s="48">
        <v>2.6</v>
      </c>
      <c r="D241" s="37" t="s">
        <v>72</v>
      </c>
      <c r="E241" s="49" t="s">
        <v>19</v>
      </c>
      <c r="F241" s="48">
        <v>2.6</v>
      </c>
      <c r="G241" s="51">
        <f t="shared" si="1"/>
        <v>39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s="24" customFormat="1" ht="21" customHeight="1">
      <c r="A242" s="25">
        <v>10</v>
      </c>
      <c r="B242" s="25">
        <v>24</v>
      </c>
      <c r="C242" s="48">
        <v>2.5</v>
      </c>
      <c r="D242" s="37" t="s">
        <v>72</v>
      </c>
      <c r="E242" s="49" t="s">
        <v>19</v>
      </c>
      <c r="F242" s="48">
        <v>2.5</v>
      </c>
      <c r="G242" s="51">
        <f t="shared" si="1"/>
        <v>37.5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s="24" customFormat="1" ht="21" customHeight="1">
      <c r="A243" s="25">
        <v>10</v>
      </c>
      <c r="B243" s="25">
        <v>25</v>
      </c>
      <c r="C243" s="48">
        <v>5.3</v>
      </c>
      <c r="D243" s="37" t="s">
        <v>72</v>
      </c>
      <c r="E243" s="49" t="s">
        <v>19</v>
      </c>
      <c r="F243" s="48">
        <v>5.3</v>
      </c>
      <c r="G243" s="51">
        <f t="shared" si="1"/>
        <v>79.5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s="24" customFormat="1" ht="21" customHeight="1">
      <c r="A244" s="25">
        <v>10</v>
      </c>
      <c r="B244" s="25">
        <v>26</v>
      </c>
      <c r="C244" s="48">
        <v>0.3</v>
      </c>
      <c r="D244" s="37" t="s">
        <v>72</v>
      </c>
      <c r="E244" s="49" t="s">
        <v>19</v>
      </c>
      <c r="F244" s="48">
        <v>0.3</v>
      </c>
      <c r="G244" s="51">
        <f t="shared" si="1"/>
        <v>4.5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s="24" customFormat="1" ht="21" customHeight="1">
      <c r="A245" s="25">
        <v>11</v>
      </c>
      <c r="B245" s="25">
        <v>1</v>
      </c>
      <c r="C245" s="48">
        <v>2.8</v>
      </c>
      <c r="D245" s="37" t="s">
        <v>72</v>
      </c>
      <c r="E245" s="49" t="s">
        <v>19</v>
      </c>
      <c r="F245" s="48">
        <v>2.8</v>
      </c>
      <c r="G245" s="51">
        <f t="shared" si="1"/>
        <v>42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s="24" customFormat="1" ht="21" customHeight="1">
      <c r="A246" s="25">
        <v>11</v>
      </c>
      <c r="B246" s="25">
        <v>2</v>
      </c>
      <c r="C246" s="48">
        <v>2.3</v>
      </c>
      <c r="D246" s="37" t="s">
        <v>72</v>
      </c>
      <c r="E246" s="49" t="s">
        <v>19</v>
      </c>
      <c r="F246" s="48">
        <v>2.3</v>
      </c>
      <c r="G246" s="51">
        <f t="shared" si="1"/>
        <v>34.5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s="24" customFormat="1" ht="21" customHeight="1">
      <c r="A247" s="25">
        <v>11</v>
      </c>
      <c r="B247" s="25">
        <v>3</v>
      </c>
      <c r="C247" s="48">
        <v>1.8</v>
      </c>
      <c r="D247" s="37" t="s">
        <v>72</v>
      </c>
      <c r="E247" s="49" t="s">
        <v>19</v>
      </c>
      <c r="F247" s="48">
        <v>1.8</v>
      </c>
      <c r="G247" s="51">
        <f t="shared" si="1"/>
        <v>27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s="24" customFormat="1" ht="21" customHeight="1">
      <c r="A248" s="25">
        <v>12</v>
      </c>
      <c r="B248" s="25">
        <v>2</v>
      </c>
      <c r="C248" s="48">
        <v>2.8</v>
      </c>
      <c r="D248" s="37" t="s">
        <v>72</v>
      </c>
      <c r="E248" s="49" t="s">
        <v>19</v>
      </c>
      <c r="F248" s="48">
        <v>2.8</v>
      </c>
      <c r="G248" s="51">
        <f t="shared" si="1"/>
        <v>42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s="24" customFormat="1" ht="21" customHeight="1">
      <c r="A249" s="25">
        <v>12</v>
      </c>
      <c r="B249" s="25">
        <v>3</v>
      </c>
      <c r="C249" s="48">
        <v>14</v>
      </c>
      <c r="D249" s="37" t="s">
        <v>72</v>
      </c>
      <c r="E249" s="49" t="s">
        <v>19</v>
      </c>
      <c r="F249" s="48">
        <v>14</v>
      </c>
      <c r="G249" s="51">
        <f t="shared" si="1"/>
        <v>210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s="24" customFormat="1" ht="21" customHeight="1">
      <c r="A250" s="25">
        <v>12</v>
      </c>
      <c r="B250" s="25">
        <v>4</v>
      </c>
      <c r="C250" s="48">
        <v>2.9</v>
      </c>
      <c r="D250" s="37" t="s">
        <v>72</v>
      </c>
      <c r="E250" s="49" t="s">
        <v>19</v>
      </c>
      <c r="F250" s="48">
        <v>2.9</v>
      </c>
      <c r="G250" s="51">
        <f t="shared" si="1"/>
        <v>43.5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s="24" customFormat="1" ht="21" customHeight="1">
      <c r="A251" s="25">
        <v>12</v>
      </c>
      <c r="B251" s="25">
        <v>5</v>
      </c>
      <c r="C251" s="48">
        <v>3</v>
      </c>
      <c r="D251" s="37" t="s">
        <v>72</v>
      </c>
      <c r="E251" s="49" t="s">
        <v>19</v>
      </c>
      <c r="F251" s="48">
        <v>3</v>
      </c>
      <c r="G251" s="51">
        <f t="shared" si="1"/>
        <v>45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s="24" customFormat="1" ht="21" customHeight="1">
      <c r="A252" s="25">
        <v>12</v>
      </c>
      <c r="B252" s="25">
        <v>6</v>
      </c>
      <c r="C252" s="48">
        <v>1.8</v>
      </c>
      <c r="D252" s="37" t="s">
        <v>72</v>
      </c>
      <c r="E252" s="49" t="s">
        <v>19</v>
      </c>
      <c r="F252" s="48">
        <v>1.8</v>
      </c>
      <c r="G252" s="51">
        <f t="shared" si="1"/>
        <v>27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s="24" customFormat="1" ht="21" customHeight="1">
      <c r="A253" s="25">
        <v>12</v>
      </c>
      <c r="B253" s="25">
        <v>8</v>
      </c>
      <c r="C253" s="48">
        <v>2.8</v>
      </c>
      <c r="D253" s="37" t="s">
        <v>72</v>
      </c>
      <c r="E253" s="49" t="s">
        <v>19</v>
      </c>
      <c r="F253" s="48">
        <v>2.8</v>
      </c>
      <c r="G253" s="51">
        <f t="shared" si="1"/>
        <v>42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s="24" customFormat="1" ht="21" customHeight="1">
      <c r="A254" s="25">
        <v>12</v>
      </c>
      <c r="B254" s="25">
        <v>14</v>
      </c>
      <c r="C254" s="48">
        <v>1.8</v>
      </c>
      <c r="D254" s="37" t="s">
        <v>72</v>
      </c>
      <c r="E254" s="49" t="s">
        <v>19</v>
      </c>
      <c r="F254" s="48">
        <v>1.8</v>
      </c>
      <c r="G254" s="51">
        <f t="shared" si="1"/>
        <v>27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s="24" customFormat="1" ht="21" customHeight="1">
      <c r="A255" s="25">
        <v>12</v>
      </c>
      <c r="B255" s="25">
        <v>25</v>
      </c>
      <c r="C255" s="48">
        <v>4.6</v>
      </c>
      <c r="D255" s="37" t="s">
        <v>72</v>
      </c>
      <c r="E255" s="49" t="s">
        <v>19</v>
      </c>
      <c r="F255" s="48">
        <v>4.6</v>
      </c>
      <c r="G255" s="51">
        <f t="shared" si="1"/>
        <v>69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s="24" customFormat="1" ht="21" customHeight="1">
      <c r="A256" s="25">
        <v>12</v>
      </c>
      <c r="B256" s="25">
        <v>26</v>
      </c>
      <c r="C256" s="48">
        <v>11.1</v>
      </c>
      <c r="D256" s="37" t="s">
        <v>72</v>
      </c>
      <c r="E256" s="49" t="s">
        <v>19</v>
      </c>
      <c r="F256" s="48">
        <v>11.1</v>
      </c>
      <c r="G256" s="51">
        <f t="shared" si="1"/>
        <v>166.5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s="24" customFormat="1" ht="21" customHeight="1">
      <c r="A257" s="25">
        <v>13</v>
      </c>
      <c r="B257" s="25">
        <v>1</v>
      </c>
      <c r="C257" s="48">
        <v>0.4</v>
      </c>
      <c r="D257" s="37" t="s">
        <v>72</v>
      </c>
      <c r="E257" s="49" t="s">
        <v>19</v>
      </c>
      <c r="F257" s="48">
        <v>0.4</v>
      </c>
      <c r="G257" s="51">
        <f t="shared" si="1"/>
        <v>6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s="24" customFormat="1" ht="21" customHeight="1">
      <c r="A258" s="25">
        <v>13</v>
      </c>
      <c r="B258" s="25">
        <v>2</v>
      </c>
      <c r="C258" s="48">
        <v>0.8</v>
      </c>
      <c r="D258" s="37" t="s">
        <v>72</v>
      </c>
      <c r="E258" s="49" t="s">
        <v>19</v>
      </c>
      <c r="F258" s="48">
        <v>0.8</v>
      </c>
      <c r="G258" s="51">
        <f t="shared" si="1"/>
        <v>12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s="24" customFormat="1" ht="21" customHeight="1">
      <c r="A259" s="25">
        <v>13</v>
      </c>
      <c r="B259" s="25">
        <v>3</v>
      </c>
      <c r="C259" s="48">
        <v>0.5</v>
      </c>
      <c r="D259" s="37" t="s">
        <v>72</v>
      </c>
      <c r="E259" s="49" t="s">
        <v>19</v>
      </c>
      <c r="F259" s="48">
        <v>0.5</v>
      </c>
      <c r="G259" s="51">
        <f t="shared" si="1"/>
        <v>7.5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s="24" customFormat="1" ht="21" customHeight="1">
      <c r="A260" s="25">
        <v>13</v>
      </c>
      <c r="B260" s="25">
        <v>5</v>
      </c>
      <c r="C260" s="48">
        <v>1.6</v>
      </c>
      <c r="D260" s="37" t="s">
        <v>72</v>
      </c>
      <c r="E260" s="49" t="s">
        <v>19</v>
      </c>
      <c r="F260" s="48">
        <v>1.6</v>
      </c>
      <c r="G260" s="51">
        <f t="shared" si="1"/>
        <v>24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s="24" customFormat="1" ht="21" customHeight="1">
      <c r="A261" s="25">
        <v>13</v>
      </c>
      <c r="B261" s="25">
        <v>7</v>
      </c>
      <c r="C261" s="48">
        <v>2.7</v>
      </c>
      <c r="D261" s="37" t="s">
        <v>72</v>
      </c>
      <c r="E261" s="49" t="s">
        <v>19</v>
      </c>
      <c r="F261" s="48">
        <v>2.7</v>
      </c>
      <c r="G261" s="51">
        <f t="shared" si="1"/>
        <v>40.5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s="24" customFormat="1" ht="21" customHeight="1">
      <c r="A262" s="25">
        <v>13</v>
      </c>
      <c r="B262" s="25">
        <v>8</v>
      </c>
      <c r="C262" s="48">
        <v>2.9</v>
      </c>
      <c r="D262" s="37" t="s">
        <v>72</v>
      </c>
      <c r="E262" s="49" t="s">
        <v>19</v>
      </c>
      <c r="F262" s="48">
        <v>2.9</v>
      </c>
      <c r="G262" s="51">
        <f t="shared" si="1"/>
        <v>43.5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s="24" customFormat="1" ht="21" customHeight="1">
      <c r="A263" s="25">
        <v>13</v>
      </c>
      <c r="B263" s="25">
        <v>9</v>
      </c>
      <c r="C263" s="48">
        <v>5.9</v>
      </c>
      <c r="D263" s="37" t="s">
        <v>72</v>
      </c>
      <c r="E263" s="49" t="s">
        <v>19</v>
      </c>
      <c r="F263" s="48">
        <v>5.9</v>
      </c>
      <c r="G263" s="51">
        <f t="shared" si="1"/>
        <v>88.5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s="24" customFormat="1" ht="21" customHeight="1">
      <c r="A264" s="25">
        <v>13</v>
      </c>
      <c r="B264" s="25">
        <v>11</v>
      </c>
      <c r="C264" s="48">
        <v>7.5</v>
      </c>
      <c r="D264" s="37" t="s">
        <v>72</v>
      </c>
      <c r="E264" s="49" t="s">
        <v>19</v>
      </c>
      <c r="F264" s="48">
        <v>7.5</v>
      </c>
      <c r="G264" s="51">
        <f t="shared" si="1"/>
        <v>112.5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s="24" customFormat="1" ht="21" customHeight="1">
      <c r="A265" s="25">
        <v>13</v>
      </c>
      <c r="B265" s="25">
        <v>12</v>
      </c>
      <c r="C265" s="48">
        <v>2</v>
      </c>
      <c r="D265" s="37" t="s">
        <v>72</v>
      </c>
      <c r="E265" s="49" t="s">
        <v>19</v>
      </c>
      <c r="F265" s="48">
        <v>2</v>
      </c>
      <c r="G265" s="51">
        <f t="shared" si="1"/>
        <v>30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s="24" customFormat="1" ht="21" customHeight="1">
      <c r="A266" s="25">
        <v>13</v>
      </c>
      <c r="B266" s="25">
        <v>13</v>
      </c>
      <c r="C266" s="48">
        <v>8.2</v>
      </c>
      <c r="D266" s="37" t="s">
        <v>72</v>
      </c>
      <c r="E266" s="49" t="s">
        <v>19</v>
      </c>
      <c r="F266" s="48">
        <v>8.2</v>
      </c>
      <c r="G266" s="51">
        <f t="shared" si="1"/>
        <v>122.99999999999999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s="24" customFormat="1" ht="21" customHeight="1">
      <c r="A267" s="25">
        <v>13</v>
      </c>
      <c r="B267" s="25">
        <v>14</v>
      </c>
      <c r="C267" s="48">
        <v>3.2</v>
      </c>
      <c r="D267" s="37" t="s">
        <v>72</v>
      </c>
      <c r="E267" s="49" t="s">
        <v>19</v>
      </c>
      <c r="F267" s="48">
        <v>3.2</v>
      </c>
      <c r="G267" s="51">
        <f t="shared" si="1"/>
        <v>48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s="24" customFormat="1" ht="21" customHeight="1">
      <c r="A268" s="25">
        <v>13</v>
      </c>
      <c r="B268" s="25" t="s">
        <v>32</v>
      </c>
      <c r="C268" s="48">
        <v>4.7</v>
      </c>
      <c r="D268" s="37" t="s">
        <v>72</v>
      </c>
      <c r="E268" s="49" t="s">
        <v>19</v>
      </c>
      <c r="F268" s="48">
        <v>4.7</v>
      </c>
      <c r="G268" s="51">
        <f t="shared" si="1"/>
        <v>70.5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 s="24" customFormat="1" ht="21" customHeight="1">
      <c r="A269" s="25">
        <v>13</v>
      </c>
      <c r="B269" s="25">
        <v>16</v>
      </c>
      <c r="C269" s="48">
        <v>2.7</v>
      </c>
      <c r="D269" s="37" t="s">
        <v>72</v>
      </c>
      <c r="E269" s="49" t="s">
        <v>19</v>
      </c>
      <c r="F269" s="48">
        <v>2.7</v>
      </c>
      <c r="G269" s="51">
        <f t="shared" si="1"/>
        <v>40.5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 s="24" customFormat="1" ht="21" customHeight="1">
      <c r="A270" s="25">
        <v>14</v>
      </c>
      <c r="B270" s="25">
        <v>1</v>
      </c>
      <c r="C270" s="48">
        <v>1.5</v>
      </c>
      <c r="D270" s="37" t="s">
        <v>72</v>
      </c>
      <c r="E270" s="49" t="s">
        <v>19</v>
      </c>
      <c r="F270" s="48">
        <v>1.5</v>
      </c>
      <c r="G270" s="51">
        <f t="shared" si="1"/>
        <v>22.5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 s="24" customFormat="1" ht="21" customHeight="1">
      <c r="A271" s="25">
        <v>14</v>
      </c>
      <c r="B271" s="25">
        <v>2</v>
      </c>
      <c r="C271" s="48">
        <v>0.7</v>
      </c>
      <c r="D271" s="37" t="s">
        <v>72</v>
      </c>
      <c r="E271" s="49" t="s">
        <v>19</v>
      </c>
      <c r="F271" s="48">
        <v>0.7</v>
      </c>
      <c r="G271" s="51">
        <f t="shared" si="1"/>
        <v>10.5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 s="24" customFormat="1" ht="21" customHeight="1">
      <c r="A272" s="25">
        <v>14</v>
      </c>
      <c r="B272" s="25">
        <v>4</v>
      </c>
      <c r="C272" s="48">
        <v>4.1</v>
      </c>
      <c r="D272" s="37" t="s">
        <v>72</v>
      </c>
      <c r="E272" s="49" t="s">
        <v>19</v>
      </c>
      <c r="F272" s="48">
        <v>4.1</v>
      </c>
      <c r="G272" s="51">
        <f t="shared" si="1"/>
        <v>61.49999999999999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 s="24" customFormat="1" ht="21" customHeight="1">
      <c r="A273" s="25">
        <v>14</v>
      </c>
      <c r="B273" s="25">
        <v>9</v>
      </c>
      <c r="C273" s="48">
        <v>1.1</v>
      </c>
      <c r="D273" s="37" t="s">
        <v>72</v>
      </c>
      <c r="E273" s="49" t="s">
        <v>19</v>
      </c>
      <c r="F273" s="48">
        <v>1.1</v>
      </c>
      <c r="G273" s="51">
        <f t="shared" si="1"/>
        <v>16.5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 s="24" customFormat="1" ht="21" customHeight="1">
      <c r="A274" s="25">
        <v>14</v>
      </c>
      <c r="B274" s="25">
        <v>10</v>
      </c>
      <c r="C274" s="48">
        <v>3.1</v>
      </c>
      <c r="D274" s="37" t="s">
        <v>72</v>
      </c>
      <c r="E274" s="49" t="s">
        <v>19</v>
      </c>
      <c r="F274" s="48">
        <v>3.1</v>
      </c>
      <c r="G274" s="51">
        <f t="shared" si="1"/>
        <v>46.5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 s="24" customFormat="1" ht="21" customHeight="1">
      <c r="A275" s="25">
        <v>14</v>
      </c>
      <c r="B275" s="25">
        <v>11</v>
      </c>
      <c r="C275" s="48">
        <v>1.4</v>
      </c>
      <c r="D275" s="37" t="s">
        <v>72</v>
      </c>
      <c r="E275" s="49" t="s">
        <v>19</v>
      </c>
      <c r="F275" s="48">
        <v>1.4</v>
      </c>
      <c r="G275" s="51">
        <f t="shared" si="1"/>
        <v>21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1:32" s="24" customFormat="1" ht="21" customHeight="1">
      <c r="A276" s="25">
        <v>14</v>
      </c>
      <c r="B276" s="25">
        <v>13</v>
      </c>
      <c r="C276" s="48">
        <v>9.9</v>
      </c>
      <c r="D276" s="37" t="s">
        <v>72</v>
      </c>
      <c r="E276" s="49" t="s">
        <v>19</v>
      </c>
      <c r="F276" s="48">
        <v>9.9</v>
      </c>
      <c r="G276" s="51">
        <f t="shared" si="1"/>
        <v>148.5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1:32" s="24" customFormat="1" ht="21" customHeight="1">
      <c r="A277" s="25">
        <v>14</v>
      </c>
      <c r="B277" s="25">
        <v>15</v>
      </c>
      <c r="C277" s="48">
        <v>0.5</v>
      </c>
      <c r="D277" s="37" t="s">
        <v>72</v>
      </c>
      <c r="E277" s="49" t="s">
        <v>19</v>
      </c>
      <c r="F277" s="48">
        <v>0.5</v>
      </c>
      <c r="G277" s="51">
        <f t="shared" si="1"/>
        <v>7.5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 s="24" customFormat="1" ht="21" customHeight="1">
      <c r="A278" s="25">
        <v>14</v>
      </c>
      <c r="B278" s="25">
        <v>16</v>
      </c>
      <c r="C278" s="48">
        <v>3.6</v>
      </c>
      <c r="D278" s="37" t="s">
        <v>72</v>
      </c>
      <c r="E278" s="49" t="s">
        <v>19</v>
      </c>
      <c r="F278" s="48">
        <v>3.6</v>
      </c>
      <c r="G278" s="51">
        <f t="shared" si="1"/>
        <v>54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 s="24" customFormat="1" ht="21" customHeight="1">
      <c r="A279" s="25">
        <v>14</v>
      </c>
      <c r="B279" s="25">
        <v>17</v>
      </c>
      <c r="C279" s="48">
        <v>2.6</v>
      </c>
      <c r="D279" s="37" t="s">
        <v>72</v>
      </c>
      <c r="E279" s="49" t="s">
        <v>19</v>
      </c>
      <c r="F279" s="48">
        <v>2.6</v>
      </c>
      <c r="G279" s="51">
        <f t="shared" si="1"/>
        <v>39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s="24" customFormat="1" ht="21" customHeight="1">
      <c r="A280" s="25">
        <v>14</v>
      </c>
      <c r="B280" s="25">
        <v>18</v>
      </c>
      <c r="C280" s="48">
        <v>0.5</v>
      </c>
      <c r="D280" s="37" t="s">
        <v>72</v>
      </c>
      <c r="E280" s="49" t="s">
        <v>19</v>
      </c>
      <c r="F280" s="48">
        <v>0.5</v>
      </c>
      <c r="G280" s="51">
        <f t="shared" si="1"/>
        <v>7.5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 s="24" customFormat="1" ht="21" customHeight="1">
      <c r="A281" s="25">
        <v>14</v>
      </c>
      <c r="B281" s="25">
        <v>19</v>
      </c>
      <c r="C281" s="48">
        <v>3.9</v>
      </c>
      <c r="D281" s="37" t="s">
        <v>72</v>
      </c>
      <c r="E281" s="49" t="s">
        <v>19</v>
      </c>
      <c r="F281" s="48">
        <v>3.9</v>
      </c>
      <c r="G281" s="51">
        <f t="shared" si="1"/>
        <v>58.5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 s="24" customFormat="1" ht="21" customHeight="1">
      <c r="A282" s="25">
        <v>15</v>
      </c>
      <c r="B282" s="25">
        <v>1</v>
      </c>
      <c r="C282" s="48">
        <v>0.1</v>
      </c>
      <c r="D282" s="37" t="s">
        <v>72</v>
      </c>
      <c r="E282" s="49" t="s">
        <v>19</v>
      </c>
      <c r="F282" s="48">
        <v>0.1</v>
      </c>
      <c r="G282" s="51">
        <f t="shared" si="1"/>
        <v>1.5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 s="24" customFormat="1" ht="21" customHeight="1">
      <c r="A283" s="25">
        <v>15</v>
      </c>
      <c r="B283" s="25">
        <v>2</v>
      </c>
      <c r="C283" s="48">
        <v>2.6</v>
      </c>
      <c r="D283" s="37" t="s">
        <v>72</v>
      </c>
      <c r="E283" s="49" t="s">
        <v>19</v>
      </c>
      <c r="F283" s="48">
        <v>2.6</v>
      </c>
      <c r="G283" s="51">
        <f t="shared" si="1"/>
        <v>39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 s="24" customFormat="1" ht="21" customHeight="1">
      <c r="A284" s="25">
        <v>15</v>
      </c>
      <c r="B284" s="25">
        <v>3</v>
      </c>
      <c r="C284" s="48">
        <v>0.8</v>
      </c>
      <c r="D284" s="37" t="s">
        <v>72</v>
      </c>
      <c r="E284" s="49" t="s">
        <v>19</v>
      </c>
      <c r="F284" s="48">
        <v>0.8</v>
      </c>
      <c r="G284" s="51">
        <f t="shared" si="1"/>
        <v>12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 s="24" customFormat="1" ht="21" customHeight="1">
      <c r="A285" s="25">
        <v>15</v>
      </c>
      <c r="B285" s="25">
        <v>5</v>
      </c>
      <c r="C285" s="48">
        <v>0.2</v>
      </c>
      <c r="D285" s="37" t="s">
        <v>72</v>
      </c>
      <c r="E285" s="49" t="s">
        <v>19</v>
      </c>
      <c r="F285" s="48">
        <v>0.2</v>
      </c>
      <c r="G285" s="51">
        <f t="shared" si="1"/>
        <v>3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 s="24" customFormat="1" ht="21" customHeight="1">
      <c r="A286" s="25">
        <v>15</v>
      </c>
      <c r="B286" s="25">
        <v>6</v>
      </c>
      <c r="C286" s="48">
        <v>2.8</v>
      </c>
      <c r="D286" s="37" t="s">
        <v>72</v>
      </c>
      <c r="E286" s="49" t="s">
        <v>19</v>
      </c>
      <c r="F286" s="48">
        <v>2.8</v>
      </c>
      <c r="G286" s="51">
        <f t="shared" si="1"/>
        <v>42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 s="24" customFormat="1" ht="21" customHeight="1">
      <c r="A287" s="25">
        <v>15</v>
      </c>
      <c r="B287" s="25" t="s">
        <v>33</v>
      </c>
      <c r="C287" s="48">
        <v>1.7</v>
      </c>
      <c r="D287" s="37" t="s">
        <v>72</v>
      </c>
      <c r="E287" s="49" t="s">
        <v>19</v>
      </c>
      <c r="F287" s="48">
        <v>1.7</v>
      </c>
      <c r="G287" s="51">
        <f t="shared" si="1"/>
        <v>25.5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 s="24" customFormat="1" ht="21" customHeight="1">
      <c r="A288" s="25">
        <v>15</v>
      </c>
      <c r="B288" s="25">
        <v>8</v>
      </c>
      <c r="C288" s="48">
        <v>4.5</v>
      </c>
      <c r="D288" s="37" t="s">
        <v>72</v>
      </c>
      <c r="E288" s="49" t="s">
        <v>19</v>
      </c>
      <c r="F288" s="48">
        <v>4.5</v>
      </c>
      <c r="G288" s="51">
        <f t="shared" si="1"/>
        <v>67.5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s="24" customFormat="1" ht="21" customHeight="1">
      <c r="A289" s="25">
        <v>15</v>
      </c>
      <c r="B289" s="25">
        <v>9</v>
      </c>
      <c r="C289" s="48">
        <v>1.7</v>
      </c>
      <c r="D289" s="37" t="s">
        <v>72</v>
      </c>
      <c r="E289" s="49" t="s">
        <v>19</v>
      </c>
      <c r="F289" s="48">
        <v>1.7</v>
      </c>
      <c r="G289" s="51">
        <f t="shared" si="1"/>
        <v>25.5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 s="24" customFormat="1" ht="21" customHeight="1">
      <c r="A290" s="25">
        <v>15</v>
      </c>
      <c r="B290" s="25">
        <v>10</v>
      </c>
      <c r="C290" s="48">
        <v>0.8</v>
      </c>
      <c r="D290" s="37" t="s">
        <v>72</v>
      </c>
      <c r="E290" s="49" t="s">
        <v>19</v>
      </c>
      <c r="F290" s="48">
        <v>0.8</v>
      </c>
      <c r="G290" s="51">
        <f t="shared" si="1"/>
        <v>12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 s="24" customFormat="1" ht="21" customHeight="1">
      <c r="A291" s="25">
        <v>15</v>
      </c>
      <c r="B291" s="25">
        <v>11</v>
      </c>
      <c r="C291" s="48">
        <v>4.3</v>
      </c>
      <c r="D291" s="37" t="s">
        <v>72</v>
      </c>
      <c r="E291" s="49" t="s">
        <v>19</v>
      </c>
      <c r="F291" s="48">
        <v>4.3</v>
      </c>
      <c r="G291" s="51">
        <f t="shared" si="1"/>
        <v>64.5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 s="24" customFormat="1" ht="21" customHeight="1">
      <c r="A292" s="25">
        <v>15</v>
      </c>
      <c r="B292" s="25">
        <v>12</v>
      </c>
      <c r="C292" s="48">
        <v>1.1</v>
      </c>
      <c r="D292" s="37" t="s">
        <v>72</v>
      </c>
      <c r="E292" s="49" t="s">
        <v>19</v>
      </c>
      <c r="F292" s="48">
        <v>1.1</v>
      </c>
      <c r="G292" s="51">
        <f t="shared" si="1"/>
        <v>16.5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 s="24" customFormat="1" ht="21" customHeight="1">
      <c r="A293" s="25">
        <v>15</v>
      </c>
      <c r="B293" s="25">
        <v>13</v>
      </c>
      <c r="C293" s="48">
        <v>1.2</v>
      </c>
      <c r="D293" s="37" t="s">
        <v>72</v>
      </c>
      <c r="E293" s="49" t="s">
        <v>19</v>
      </c>
      <c r="F293" s="48">
        <v>1.2</v>
      </c>
      <c r="G293" s="51">
        <f t="shared" si="1"/>
        <v>18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 s="24" customFormat="1" ht="21" customHeight="1">
      <c r="A294" s="25">
        <v>15</v>
      </c>
      <c r="B294" s="25">
        <v>14</v>
      </c>
      <c r="C294" s="48">
        <v>1</v>
      </c>
      <c r="D294" s="37" t="s">
        <v>72</v>
      </c>
      <c r="E294" s="49" t="s">
        <v>19</v>
      </c>
      <c r="F294" s="48">
        <v>1</v>
      </c>
      <c r="G294" s="51">
        <f t="shared" si="1"/>
        <v>15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 s="24" customFormat="1" ht="21" customHeight="1">
      <c r="A295" s="25">
        <v>15</v>
      </c>
      <c r="B295" s="25">
        <v>15</v>
      </c>
      <c r="C295" s="48">
        <v>0.8</v>
      </c>
      <c r="D295" s="37" t="s">
        <v>72</v>
      </c>
      <c r="E295" s="49" t="s">
        <v>19</v>
      </c>
      <c r="F295" s="48">
        <v>0.8</v>
      </c>
      <c r="G295" s="51">
        <f t="shared" si="1"/>
        <v>12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 s="24" customFormat="1" ht="21" customHeight="1">
      <c r="A296" s="25">
        <v>15</v>
      </c>
      <c r="B296" s="25">
        <v>16</v>
      </c>
      <c r="C296" s="48">
        <v>1.7</v>
      </c>
      <c r="D296" s="37" t="s">
        <v>72</v>
      </c>
      <c r="E296" s="49" t="s">
        <v>19</v>
      </c>
      <c r="F296" s="48">
        <v>1.7</v>
      </c>
      <c r="G296" s="51">
        <f t="shared" si="1"/>
        <v>25.5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s="24" customFormat="1" ht="21" customHeight="1">
      <c r="A297" s="25">
        <v>15</v>
      </c>
      <c r="B297" s="25">
        <v>18</v>
      </c>
      <c r="C297" s="48">
        <v>8.8</v>
      </c>
      <c r="D297" s="37" t="s">
        <v>72</v>
      </c>
      <c r="E297" s="49" t="s">
        <v>19</v>
      </c>
      <c r="F297" s="48">
        <v>8.8</v>
      </c>
      <c r="G297" s="51">
        <f t="shared" si="1"/>
        <v>132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 s="24" customFormat="1" ht="21" customHeight="1">
      <c r="A298" s="25">
        <v>15</v>
      </c>
      <c r="B298" s="25">
        <v>19</v>
      </c>
      <c r="C298" s="48">
        <v>9.5</v>
      </c>
      <c r="D298" s="37" t="s">
        <v>72</v>
      </c>
      <c r="E298" s="49" t="s">
        <v>19</v>
      </c>
      <c r="F298" s="48">
        <v>9.5</v>
      </c>
      <c r="G298" s="51">
        <f t="shared" si="1"/>
        <v>142.5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 s="24" customFormat="1" ht="21" customHeight="1">
      <c r="A299" s="25">
        <v>15</v>
      </c>
      <c r="B299" s="25">
        <v>20</v>
      </c>
      <c r="C299" s="48">
        <v>1.3</v>
      </c>
      <c r="D299" s="37" t="s">
        <v>72</v>
      </c>
      <c r="E299" s="49" t="s">
        <v>19</v>
      </c>
      <c r="F299" s="48">
        <v>1.3</v>
      </c>
      <c r="G299" s="51">
        <f t="shared" si="1"/>
        <v>19.5</v>
      </c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s="24" customFormat="1" ht="21" customHeight="1">
      <c r="A300" s="25">
        <v>16</v>
      </c>
      <c r="B300" s="25">
        <v>6</v>
      </c>
      <c r="C300" s="48">
        <v>2.9</v>
      </c>
      <c r="D300" s="37" t="s">
        <v>72</v>
      </c>
      <c r="E300" s="49" t="s">
        <v>19</v>
      </c>
      <c r="F300" s="48">
        <v>2.9</v>
      </c>
      <c r="G300" s="51">
        <f t="shared" si="1"/>
        <v>43.5</v>
      </c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1:32" s="24" customFormat="1" ht="21" customHeight="1">
      <c r="A301" s="25">
        <v>16</v>
      </c>
      <c r="B301" s="25">
        <v>7</v>
      </c>
      <c r="C301" s="48">
        <v>2.3</v>
      </c>
      <c r="D301" s="37" t="s">
        <v>72</v>
      </c>
      <c r="E301" s="49" t="s">
        <v>19</v>
      </c>
      <c r="F301" s="48">
        <v>2.3</v>
      </c>
      <c r="G301" s="51">
        <f t="shared" si="1"/>
        <v>34.5</v>
      </c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 s="24" customFormat="1" ht="21" customHeight="1">
      <c r="A302" s="25">
        <v>16</v>
      </c>
      <c r="B302" s="25">
        <v>10</v>
      </c>
      <c r="C302" s="48">
        <v>2</v>
      </c>
      <c r="D302" s="37" t="s">
        <v>72</v>
      </c>
      <c r="E302" s="49" t="s">
        <v>19</v>
      </c>
      <c r="F302" s="48">
        <v>2</v>
      </c>
      <c r="G302" s="51">
        <f t="shared" si="1"/>
        <v>30</v>
      </c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 s="24" customFormat="1" ht="21" customHeight="1">
      <c r="A303" s="25">
        <v>17</v>
      </c>
      <c r="B303" s="25">
        <v>2</v>
      </c>
      <c r="C303" s="48">
        <v>6.7</v>
      </c>
      <c r="D303" s="37" t="s">
        <v>72</v>
      </c>
      <c r="E303" s="49" t="s">
        <v>19</v>
      </c>
      <c r="F303" s="48">
        <v>6.7</v>
      </c>
      <c r="G303" s="51">
        <f aca="true" t="shared" si="2" ref="G303:G368">F303*15</f>
        <v>100.5</v>
      </c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s="24" customFormat="1" ht="21" customHeight="1">
      <c r="A304" s="25">
        <v>17</v>
      </c>
      <c r="B304" s="25">
        <v>3</v>
      </c>
      <c r="C304" s="48">
        <v>7.5</v>
      </c>
      <c r="D304" s="37" t="s">
        <v>72</v>
      </c>
      <c r="E304" s="49" t="s">
        <v>19</v>
      </c>
      <c r="F304" s="48">
        <v>7.5</v>
      </c>
      <c r="G304" s="51">
        <f t="shared" si="2"/>
        <v>112.5</v>
      </c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 s="24" customFormat="1" ht="21" customHeight="1">
      <c r="A305" s="25">
        <v>17</v>
      </c>
      <c r="B305" s="25">
        <v>4</v>
      </c>
      <c r="C305" s="48">
        <v>1.1</v>
      </c>
      <c r="D305" s="37" t="s">
        <v>72</v>
      </c>
      <c r="E305" s="49" t="s">
        <v>19</v>
      </c>
      <c r="F305" s="48">
        <v>1.1</v>
      </c>
      <c r="G305" s="51">
        <f t="shared" si="2"/>
        <v>16.5</v>
      </c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 s="24" customFormat="1" ht="21" customHeight="1">
      <c r="A306" s="25">
        <v>17</v>
      </c>
      <c r="B306" s="25">
        <v>5</v>
      </c>
      <c r="C306" s="48">
        <v>1.2</v>
      </c>
      <c r="D306" s="37" t="s">
        <v>72</v>
      </c>
      <c r="E306" s="49" t="s">
        <v>19</v>
      </c>
      <c r="F306" s="48">
        <v>1.2</v>
      </c>
      <c r="G306" s="51">
        <f t="shared" si="2"/>
        <v>18</v>
      </c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s="24" customFormat="1" ht="21" customHeight="1">
      <c r="A307" s="25">
        <v>18</v>
      </c>
      <c r="B307" s="25">
        <v>1</v>
      </c>
      <c r="C307" s="48">
        <v>0.7</v>
      </c>
      <c r="D307" s="37" t="s">
        <v>72</v>
      </c>
      <c r="E307" s="49" t="s">
        <v>19</v>
      </c>
      <c r="F307" s="48">
        <v>0.7</v>
      </c>
      <c r="G307" s="51">
        <f t="shared" si="2"/>
        <v>10.5</v>
      </c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s="24" customFormat="1" ht="21" customHeight="1">
      <c r="A308" s="25">
        <v>18</v>
      </c>
      <c r="B308" s="25">
        <v>3</v>
      </c>
      <c r="C308" s="48">
        <v>1.6</v>
      </c>
      <c r="D308" s="37" t="s">
        <v>72</v>
      </c>
      <c r="E308" s="49" t="s">
        <v>19</v>
      </c>
      <c r="F308" s="48">
        <v>1.6</v>
      </c>
      <c r="G308" s="51">
        <f t="shared" si="2"/>
        <v>24</v>
      </c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s="24" customFormat="1" ht="21" customHeight="1">
      <c r="A309" s="25">
        <v>18</v>
      </c>
      <c r="B309" s="25">
        <v>4</v>
      </c>
      <c r="C309" s="48">
        <v>7.5</v>
      </c>
      <c r="D309" s="37" t="s">
        <v>72</v>
      </c>
      <c r="E309" s="49" t="s">
        <v>19</v>
      </c>
      <c r="F309" s="48">
        <v>7.5</v>
      </c>
      <c r="G309" s="51">
        <f t="shared" si="2"/>
        <v>112.5</v>
      </c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 s="24" customFormat="1" ht="21" customHeight="1">
      <c r="A310" s="25">
        <v>18</v>
      </c>
      <c r="B310" s="25">
        <v>5</v>
      </c>
      <c r="C310" s="48">
        <v>1.9</v>
      </c>
      <c r="D310" s="37" t="s">
        <v>72</v>
      </c>
      <c r="E310" s="49" t="s">
        <v>19</v>
      </c>
      <c r="F310" s="48">
        <v>1.9</v>
      </c>
      <c r="G310" s="51">
        <f t="shared" si="2"/>
        <v>28.5</v>
      </c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 s="24" customFormat="1" ht="21" customHeight="1">
      <c r="A311" s="25">
        <v>18</v>
      </c>
      <c r="B311" s="25">
        <v>6</v>
      </c>
      <c r="C311" s="48">
        <v>1.7</v>
      </c>
      <c r="D311" s="37" t="s">
        <v>72</v>
      </c>
      <c r="E311" s="49" t="s">
        <v>19</v>
      </c>
      <c r="F311" s="48">
        <v>1.7</v>
      </c>
      <c r="G311" s="51">
        <f t="shared" si="2"/>
        <v>25.5</v>
      </c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 s="24" customFormat="1" ht="21" customHeight="1">
      <c r="A312" s="25">
        <v>18</v>
      </c>
      <c r="B312" s="25">
        <v>7</v>
      </c>
      <c r="C312" s="48">
        <v>2.1</v>
      </c>
      <c r="D312" s="37" t="s">
        <v>72</v>
      </c>
      <c r="E312" s="49" t="s">
        <v>19</v>
      </c>
      <c r="F312" s="48">
        <v>2.1</v>
      </c>
      <c r="G312" s="51">
        <f t="shared" si="2"/>
        <v>31.5</v>
      </c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 s="24" customFormat="1" ht="21" customHeight="1">
      <c r="A313" s="25">
        <v>18</v>
      </c>
      <c r="B313" s="25">
        <v>8</v>
      </c>
      <c r="C313" s="48">
        <v>1.5</v>
      </c>
      <c r="D313" s="37" t="s">
        <v>72</v>
      </c>
      <c r="E313" s="49" t="s">
        <v>19</v>
      </c>
      <c r="F313" s="48">
        <v>1.5</v>
      </c>
      <c r="G313" s="51">
        <f t="shared" si="2"/>
        <v>22.5</v>
      </c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 s="24" customFormat="1" ht="21" customHeight="1">
      <c r="A314" s="25">
        <v>18</v>
      </c>
      <c r="B314" s="25">
        <v>9</v>
      </c>
      <c r="C314" s="48">
        <v>8.5</v>
      </c>
      <c r="D314" s="37" t="s">
        <v>72</v>
      </c>
      <c r="E314" s="49" t="s">
        <v>19</v>
      </c>
      <c r="F314" s="48">
        <v>8.5</v>
      </c>
      <c r="G314" s="51">
        <f t="shared" si="2"/>
        <v>127.5</v>
      </c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 s="24" customFormat="1" ht="21" customHeight="1">
      <c r="A315" s="25">
        <v>18</v>
      </c>
      <c r="B315" s="25">
        <v>10</v>
      </c>
      <c r="C315" s="48">
        <v>18.5</v>
      </c>
      <c r="D315" s="37" t="s">
        <v>72</v>
      </c>
      <c r="E315" s="49" t="s">
        <v>19</v>
      </c>
      <c r="F315" s="48">
        <v>18.5</v>
      </c>
      <c r="G315" s="51">
        <f t="shared" si="2"/>
        <v>277.5</v>
      </c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s="24" customFormat="1" ht="21" customHeight="1">
      <c r="A316" s="25">
        <v>18</v>
      </c>
      <c r="B316" s="25">
        <v>11</v>
      </c>
      <c r="C316" s="48">
        <v>2.3</v>
      </c>
      <c r="D316" s="37" t="s">
        <v>72</v>
      </c>
      <c r="E316" s="49" t="s">
        <v>19</v>
      </c>
      <c r="F316" s="48">
        <v>2.3</v>
      </c>
      <c r="G316" s="51">
        <f t="shared" si="2"/>
        <v>34.5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 s="24" customFormat="1" ht="21" customHeight="1">
      <c r="A317" s="25">
        <v>18</v>
      </c>
      <c r="B317" s="25">
        <v>13</v>
      </c>
      <c r="C317" s="48">
        <v>2.2</v>
      </c>
      <c r="D317" s="37" t="s">
        <v>72</v>
      </c>
      <c r="E317" s="49" t="s">
        <v>19</v>
      </c>
      <c r="F317" s="48">
        <v>2.2</v>
      </c>
      <c r="G317" s="51">
        <f t="shared" si="2"/>
        <v>33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 s="24" customFormat="1" ht="21" customHeight="1">
      <c r="A318" s="25">
        <v>19</v>
      </c>
      <c r="B318" s="25">
        <v>1</v>
      </c>
      <c r="C318" s="48">
        <v>9.3</v>
      </c>
      <c r="D318" s="37" t="s">
        <v>72</v>
      </c>
      <c r="E318" s="49" t="s">
        <v>19</v>
      </c>
      <c r="F318" s="48">
        <v>9.3</v>
      </c>
      <c r="G318" s="51">
        <f t="shared" si="2"/>
        <v>139.5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 s="24" customFormat="1" ht="21" customHeight="1">
      <c r="A319" s="25">
        <v>19</v>
      </c>
      <c r="B319" s="25">
        <v>2</v>
      </c>
      <c r="C319" s="48">
        <v>2.4</v>
      </c>
      <c r="D319" s="37" t="s">
        <v>72</v>
      </c>
      <c r="E319" s="49" t="s">
        <v>19</v>
      </c>
      <c r="F319" s="48">
        <v>2.4</v>
      </c>
      <c r="G319" s="51">
        <f t="shared" si="2"/>
        <v>36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s="24" customFormat="1" ht="21" customHeight="1">
      <c r="A320" s="25">
        <v>19</v>
      </c>
      <c r="B320" s="25">
        <v>3</v>
      </c>
      <c r="C320" s="48">
        <v>4</v>
      </c>
      <c r="D320" s="37" t="s">
        <v>72</v>
      </c>
      <c r="E320" s="49" t="s">
        <v>19</v>
      </c>
      <c r="F320" s="48">
        <v>4</v>
      </c>
      <c r="G320" s="51">
        <f t="shared" si="2"/>
        <v>60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 s="24" customFormat="1" ht="21" customHeight="1">
      <c r="A321" s="25">
        <v>19</v>
      </c>
      <c r="B321" s="25">
        <v>4</v>
      </c>
      <c r="C321" s="48">
        <v>2.2</v>
      </c>
      <c r="D321" s="37" t="s">
        <v>72</v>
      </c>
      <c r="E321" s="49" t="s">
        <v>19</v>
      </c>
      <c r="F321" s="48">
        <v>2.2</v>
      </c>
      <c r="G321" s="51">
        <f t="shared" si="2"/>
        <v>33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 s="24" customFormat="1" ht="21" customHeight="1">
      <c r="A322" s="25">
        <v>19</v>
      </c>
      <c r="B322" s="25">
        <v>5</v>
      </c>
      <c r="C322" s="48">
        <v>2</v>
      </c>
      <c r="D322" s="37" t="s">
        <v>72</v>
      </c>
      <c r="E322" s="49" t="s">
        <v>19</v>
      </c>
      <c r="F322" s="48">
        <v>2</v>
      </c>
      <c r="G322" s="51">
        <f t="shared" si="2"/>
        <v>30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 s="24" customFormat="1" ht="21" customHeight="1">
      <c r="A323" s="25">
        <v>19</v>
      </c>
      <c r="B323" s="25">
        <v>6</v>
      </c>
      <c r="C323" s="48">
        <v>7.1</v>
      </c>
      <c r="D323" s="37" t="s">
        <v>72</v>
      </c>
      <c r="E323" s="49" t="s">
        <v>19</v>
      </c>
      <c r="F323" s="48">
        <v>7.1</v>
      </c>
      <c r="G323" s="51">
        <f t="shared" si="2"/>
        <v>106.5</v>
      </c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 s="24" customFormat="1" ht="21" customHeight="1">
      <c r="A324" s="25">
        <v>19</v>
      </c>
      <c r="B324" s="25">
        <v>7</v>
      </c>
      <c r="C324" s="48">
        <v>3.3</v>
      </c>
      <c r="D324" s="37" t="s">
        <v>72</v>
      </c>
      <c r="E324" s="49" t="s">
        <v>19</v>
      </c>
      <c r="F324" s="48">
        <v>3.3</v>
      </c>
      <c r="G324" s="51">
        <f t="shared" si="2"/>
        <v>49.5</v>
      </c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 s="24" customFormat="1" ht="21" customHeight="1">
      <c r="A325" s="25">
        <v>20</v>
      </c>
      <c r="B325" s="25">
        <v>7</v>
      </c>
      <c r="C325" s="48">
        <v>1.9</v>
      </c>
      <c r="D325" s="37" t="s">
        <v>72</v>
      </c>
      <c r="E325" s="49" t="s">
        <v>19</v>
      </c>
      <c r="F325" s="48">
        <v>1.9</v>
      </c>
      <c r="G325" s="51">
        <f t="shared" si="2"/>
        <v>28.5</v>
      </c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2" s="24" customFormat="1" ht="21" customHeight="1">
      <c r="A326" s="25">
        <v>21</v>
      </c>
      <c r="B326" s="25">
        <v>1</v>
      </c>
      <c r="C326" s="48">
        <v>11.5</v>
      </c>
      <c r="D326" s="37" t="s">
        <v>72</v>
      </c>
      <c r="E326" s="49" t="s">
        <v>19</v>
      </c>
      <c r="F326" s="48">
        <v>11.5</v>
      </c>
      <c r="G326" s="51">
        <f t="shared" si="2"/>
        <v>172.5</v>
      </c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 s="24" customFormat="1" ht="21" customHeight="1">
      <c r="A327" s="25">
        <v>21</v>
      </c>
      <c r="B327" s="25">
        <v>3</v>
      </c>
      <c r="C327" s="48">
        <v>1.2</v>
      </c>
      <c r="D327" s="37" t="s">
        <v>72</v>
      </c>
      <c r="E327" s="49" t="s">
        <v>19</v>
      </c>
      <c r="F327" s="48">
        <v>1.2</v>
      </c>
      <c r="G327" s="51">
        <f t="shared" si="2"/>
        <v>18</v>
      </c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 s="24" customFormat="1" ht="21" customHeight="1">
      <c r="A328" s="25">
        <v>21</v>
      </c>
      <c r="B328" s="25">
        <v>4</v>
      </c>
      <c r="C328" s="48">
        <v>6.8</v>
      </c>
      <c r="D328" s="37" t="s">
        <v>72</v>
      </c>
      <c r="E328" s="49" t="s">
        <v>19</v>
      </c>
      <c r="F328" s="48">
        <v>6.8</v>
      </c>
      <c r="G328" s="51">
        <f t="shared" si="2"/>
        <v>102</v>
      </c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 s="24" customFormat="1" ht="21" customHeight="1">
      <c r="A329" s="25">
        <v>21</v>
      </c>
      <c r="B329" s="25">
        <v>5</v>
      </c>
      <c r="C329" s="48">
        <v>7.3</v>
      </c>
      <c r="D329" s="37" t="s">
        <v>72</v>
      </c>
      <c r="E329" s="49" t="s">
        <v>19</v>
      </c>
      <c r="F329" s="48">
        <v>7.3</v>
      </c>
      <c r="G329" s="51">
        <f t="shared" si="2"/>
        <v>109.5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 s="24" customFormat="1" ht="21" customHeight="1">
      <c r="A330" s="25">
        <v>21</v>
      </c>
      <c r="B330" s="25">
        <v>6</v>
      </c>
      <c r="C330" s="48">
        <v>0.7</v>
      </c>
      <c r="D330" s="37" t="s">
        <v>72</v>
      </c>
      <c r="E330" s="49" t="s">
        <v>19</v>
      </c>
      <c r="F330" s="48">
        <v>0.7</v>
      </c>
      <c r="G330" s="51">
        <f t="shared" si="2"/>
        <v>10.5</v>
      </c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 s="24" customFormat="1" ht="21" customHeight="1">
      <c r="A331" s="25">
        <v>21</v>
      </c>
      <c r="B331" s="25">
        <v>10</v>
      </c>
      <c r="C331" s="48">
        <v>1</v>
      </c>
      <c r="D331" s="37" t="s">
        <v>72</v>
      </c>
      <c r="E331" s="49" t="s">
        <v>19</v>
      </c>
      <c r="F331" s="48">
        <v>1</v>
      </c>
      <c r="G331" s="51">
        <f t="shared" si="2"/>
        <v>15</v>
      </c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 s="24" customFormat="1" ht="21" customHeight="1">
      <c r="A332" s="25">
        <v>21</v>
      </c>
      <c r="B332" s="25">
        <v>11</v>
      </c>
      <c r="C332" s="48">
        <v>6.5</v>
      </c>
      <c r="D332" s="37" t="s">
        <v>72</v>
      </c>
      <c r="E332" s="49" t="s">
        <v>19</v>
      </c>
      <c r="F332" s="48">
        <v>6.5</v>
      </c>
      <c r="G332" s="51">
        <f t="shared" si="2"/>
        <v>97.5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 s="24" customFormat="1" ht="21" customHeight="1">
      <c r="A333" s="25">
        <v>21</v>
      </c>
      <c r="B333" s="25" t="s">
        <v>34</v>
      </c>
      <c r="C333" s="48">
        <v>3.8</v>
      </c>
      <c r="D333" s="37" t="s">
        <v>72</v>
      </c>
      <c r="E333" s="49" t="s">
        <v>19</v>
      </c>
      <c r="F333" s="48">
        <v>3.8</v>
      </c>
      <c r="G333" s="51">
        <f t="shared" si="2"/>
        <v>57</v>
      </c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 s="24" customFormat="1" ht="21" customHeight="1">
      <c r="A334" s="25">
        <v>21</v>
      </c>
      <c r="B334" s="25">
        <v>14</v>
      </c>
      <c r="C334" s="48">
        <v>4.5</v>
      </c>
      <c r="D334" s="37" t="s">
        <v>72</v>
      </c>
      <c r="E334" s="49" t="s">
        <v>19</v>
      </c>
      <c r="F334" s="48">
        <v>4.5</v>
      </c>
      <c r="G334" s="51">
        <f t="shared" si="2"/>
        <v>67.5</v>
      </c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 s="24" customFormat="1" ht="21" customHeight="1">
      <c r="A335" s="25">
        <v>22</v>
      </c>
      <c r="B335" s="25">
        <v>1</v>
      </c>
      <c r="C335" s="48">
        <v>14</v>
      </c>
      <c r="D335" s="37" t="s">
        <v>72</v>
      </c>
      <c r="E335" s="49" t="s">
        <v>19</v>
      </c>
      <c r="F335" s="48">
        <v>14</v>
      </c>
      <c r="G335" s="51">
        <f t="shared" si="2"/>
        <v>210</v>
      </c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 s="24" customFormat="1" ht="21" customHeight="1">
      <c r="A336" s="25">
        <v>22</v>
      </c>
      <c r="B336" s="25">
        <v>2</v>
      </c>
      <c r="C336" s="48">
        <v>2.9</v>
      </c>
      <c r="D336" s="37" t="s">
        <v>72</v>
      </c>
      <c r="E336" s="49" t="s">
        <v>19</v>
      </c>
      <c r="F336" s="48">
        <v>2.9</v>
      </c>
      <c r="G336" s="51">
        <f t="shared" si="2"/>
        <v>43.5</v>
      </c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s="24" customFormat="1" ht="21" customHeight="1">
      <c r="A337" s="25">
        <v>22</v>
      </c>
      <c r="B337" s="25">
        <v>3</v>
      </c>
      <c r="C337" s="48">
        <v>0.4</v>
      </c>
      <c r="D337" s="37" t="s">
        <v>72</v>
      </c>
      <c r="E337" s="49" t="s">
        <v>19</v>
      </c>
      <c r="F337" s="48">
        <v>0.4</v>
      </c>
      <c r="G337" s="51">
        <f t="shared" si="2"/>
        <v>6</v>
      </c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s="24" customFormat="1" ht="21" customHeight="1">
      <c r="A338" s="25">
        <v>22</v>
      </c>
      <c r="B338" s="25">
        <v>4</v>
      </c>
      <c r="C338" s="48">
        <v>2</v>
      </c>
      <c r="D338" s="37" t="s">
        <v>72</v>
      </c>
      <c r="E338" s="49" t="s">
        <v>19</v>
      </c>
      <c r="F338" s="48">
        <v>2</v>
      </c>
      <c r="G338" s="51">
        <f t="shared" si="2"/>
        <v>30</v>
      </c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s="24" customFormat="1" ht="21" customHeight="1">
      <c r="A339" s="25">
        <v>22</v>
      </c>
      <c r="B339" s="25">
        <v>7</v>
      </c>
      <c r="C339" s="48">
        <v>6</v>
      </c>
      <c r="D339" s="37" t="s">
        <v>72</v>
      </c>
      <c r="E339" s="49" t="s">
        <v>19</v>
      </c>
      <c r="F339" s="48">
        <v>6</v>
      </c>
      <c r="G339" s="51">
        <f t="shared" si="2"/>
        <v>90</v>
      </c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s="24" customFormat="1" ht="21" customHeight="1">
      <c r="A340" s="25">
        <v>22</v>
      </c>
      <c r="B340" s="25">
        <v>9</v>
      </c>
      <c r="C340" s="48">
        <v>2.5</v>
      </c>
      <c r="D340" s="37" t="s">
        <v>72</v>
      </c>
      <c r="E340" s="49" t="s">
        <v>29</v>
      </c>
      <c r="F340" s="48">
        <v>2.5</v>
      </c>
      <c r="G340" s="51">
        <v>390</v>
      </c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s="24" customFormat="1" ht="21" customHeight="1">
      <c r="A341" s="25">
        <v>23</v>
      </c>
      <c r="B341" s="25">
        <v>1</v>
      </c>
      <c r="C341" s="48">
        <v>2.1</v>
      </c>
      <c r="D341" s="37" t="s">
        <v>72</v>
      </c>
      <c r="E341" s="49" t="s">
        <v>19</v>
      </c>
      <c r="F341" s="48">
        <v>2.1</v>
      </c>
      <c r="G341" s="51">
        <f t="shared" si="2"/>
        <v>31.5</v>
      </c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s="24" customFormat="1" ht="21" customHeight="1">
      <c r="A342" s="25">
        <v>23</v>
      </c>
      <c r="B342" s="26" t="s">
        <v>35</v>
      </c>
      <c r="C342" s="48">
        <v>7.1</v>
      </c>
      <c r="D342" s="37" t="s">
        <v>72</v>
      </c>
      <c r="E342" s="49" t="s">
        <v>19</v>
      </c>
      <c r="F342" s="48">
        <v>7.1</v>
      </c>
      <c r="G342" s="51">
        <f t="shared" si="2"/>
        <v>106.5</v>
      </c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s="24" customFormat="1" ht="21" customHeight="1">
      <c r="A343" s="25">
        <v>23</v>
      </c>
      <c r="B343" s="27" t="s">
        <v>36</v>
      </c>
      <c r="C343" s="48">
        <v>9.1</v>
      </c>
      <c r="D343" s="37" t="s">
        <v>72</v>
      </c>
      <c r="E343" s="49" t="s">
        <v>19</v>
      </c>
      <c r="F343" s="48">
        <v>9.1</v>
      </c>
      <c r="G343" s="51">
        <f t="shared" si="2"/>
        <v>136.5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s="24" customFormat="1" ht="21" customHeight="1">
      <c r="A344" s="25">
        <v>23</v>
      </c>
      <c r="B344" s="28">
        <v>5</v>
      </c>
      <c r="C344" s="48">
        <v>0.9</v>
      </c>
      <c r="D344" s="37" t="s">
        <v>72</v>
      </c>
      <c r="E344" s="49" t="s">
        <v>19</v>
      </c>
      <c r="F344" s="48">
        <v>0.9</v>
      </c>
      <c r="G344" s="51">
        <f t="shared" si="2"/>
        <v>13.5</v>
      </c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s="24" customFormat="1" ht="21" customHeight="1">
      <c r="A345" s="25">
        <v>23</v>
      </c>
      <c r="B345" s="28">
        <v>6</v>
      </c>
      <c r="C345" s="48">
        <v>0.2</v>
      </c>
      <c r="D345" s="37" t="s">
        <v>72</v>
      </c>
      <c r="E345" s="49" t="s">
        <v>19</v>
      </c>
      <c r="F345" s="48">
        <v>0.2</v>
      </c>
      <c r="G345" s="51">
        <f t="shared" si="2"/>
        <v>3</v>
      </c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s="24" customFormat="1" ht="21" customHeight="1">
      <c r="A346" s="25">
        <v>23</v>
      </c>
      <c r="B346" s="25">
        <v>7</v>
      </c>
      <c r="C346" s="48">
        <v>1.1</v>
      </c>
      <c r="D346" s="37" t="s">
        <v>72</v>
      </c>
      <c r="E346" s="49" t="s">
        <v>19</v>
      </c>
      <c r="F346" s="48">
        <v>1.1</v>
      </c>
      <c r="G346" s="51">
        <f t="shared" si="2"/>
        <v>16.5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s="24" customFormat="1" ht="21" customHeight="1">
      <c r="A347" s="25">
        <v>23</v>
      </c>
      <c r="B347" s="25">
        <v>8</v>
      </c>
      <c r="C347" s="48">
        <v>0.5</v>
      </c>
      <c r="D347" s="37" t="s">
        <v>72</v>
      </c>
      <c r="E347" s="49" t="s">
        <v>19</v>
      </c>
      <c r="F347" s="48">
        <v>0.5</v>
      </c>
      <c r="G347" s="51">
        <f t="shared" si="2"/>
        <v>7.5</v>
      </c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s="24" customFormat="1" ht="21" customHeight="1">
      <c r="A348" s="25">
        <v>23</v>
      </c>
      <c r="B348" s="25">
        <v>11</v>
      </c>
      <c r="C348" s="48">
        <v>0.1</v>
      </c>
      <c r="D348" s="37" t="s">
        <v>72</v>
      </c>
      <c r="E348" s="49" t="s">
        <v>19</v>
      </c>
      <c r="F348" s="48">
        <v>0.1</v>
      </c>
      <c r="G348" s="51">
        <f t="shared" si="2"/>
        <v>1.5</v>
      </c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s="24" customFormat="1" ht="21" customHeight="1">
      <c r="A349" s="25">
        <v>23</v>
      </c>
      <c r="B349" s="25">
        <v>12</v>
      </c>
      <c r="C349" s="48">
        <v>1</v>
      </c>
      <c r="D349" s="37" t="s">
        <v>72</v>
      </c>
      <c r="E349" s="49" t="s">
        <v>19</v>
      </c>
      <c r="F349" s="48">
        <v>1</v>
      </c>
      <c r="G349" s="51">
        <f t="shared" si="2"/>
        <v>15</v>
      </c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s="24" customFormat="1" ht="21" customHeight="1">
      <c r="A350" s="25">
        <v>24</v>
      </c>
      <c r="B350" s="25">
        <v>1</v>
      </c>
      <c r="C350" s="48">
        <v>13</v>
      </c>
      <c r="D350" s="37" t="s">
        <v>72</v>
      </c>
      <c r="E350" s="49" t="s">
        <v>19</v>
      </c>
      <c r="F350" s="48">
        <v>13</v>
      </c>
      <c r="G350" s="51">
        <f t="shared" si="2"/>
        <v>195</v>
      </c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s="24" customFormat="1" ht="21" customHeight="1">
      <c r="A351" s="25">
        <v>24</v>
      </c>
      <c r="B351" s="25">
        <v>2</v>
      </c>
      <c r="C351" s="48">
        <v>5.5</v>
      </c>
      <c r="D351" s="37" t="s">
        <v>72</v>
      </c>
      <c r="E351" s="49" t="s">
        <v>19</v>
      </c>
      <c r="F351" s="48">
        <v>5.5</v>
      </c>
      <c r="G351" s="51">
        <f t="shared" si="2"/>
        <v>82.5</v>
      </c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s="24" customFormat="1" ht="21" customHeight="1">
      <c r="A352" s="25">
        <v>24</v>
      </c>
      <c r="B352" s="25">
        <v>3</v>
      </c>
      <c r="C352" s="48">
        <v>15.3</v>
      </c>
      <c r="D352" s="37" t="s">
        <v>72</v>
      </c>
      <c r="E352" s="49" t="s">
        <v>19</v>
      </c>
      <c r="F352" s="48">
        <v>15.3</v>
      </c>
      <c r="G352" s="51">
        <f t="shared" si="2"/>
        <v>229.5</v>
      </c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s="24" customFormat="1" ht="21" customHeight="1">
      <c r="A353" s="25">
        <v>24</v>
      </c>
      <c r="B353" s="25">
        <v>4</v>
      </c>
      <c r="C353" s="48">
        <v>1.9</v>
      </c>
      <c r="D353" s="37" t="s">
        <v>72</v>
      </c>
      <c r="E353" s="49" t="s">
        <v>19</v>
      </c>
      <c r="F353" s="48">
        <v>1.9</v>
      </c>
      <c r="G353" s="51">
        <f t="shared" si="2"/>
        <v>28.5</v>
      </c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s="24" customFormat="1" ht="21" customHeight="1">
      <c r="A354" s="25">
        <v>25</v>
      </c>
      <c r="B354" s="25">
        <v>1</v>
      </c>
      <c r="C354" s="48">
        <v>4</v>
      </c>
      <c r="D354" s="37" t="s">
        <v>72</v>
      </c>
      <c r="E354" s="49" t="s">
        <v>19</v>
      </c>
      <c r="F354" s="48">
        <v>4</v>
      </c>
      <c r="G354" s="51">
        <f t="shared" si="2"/>
        <v>60</v>
      </c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s="24" customFormat="1" ht="21" customHeight="1">
      <c r="A355" s="25">
        <v>25</v>
      </c>
      <c r="B355" s="25">
        <v>2</v>
      </c>
      <c r="C355" s="48">
        <v>4</v>
      </c>
      <c r="D355" s="37" t="s">
        <v>72</v>
      </c>
      <c r="E355" s="49" t="s">
        <v>19</v>
      </c>
      <c r="F355" s="48">
        <v>4</v>
      </c>
      <c r="G355" s="51">
        <f t="shared" si="2"/>
        <v>60</v>
      </c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s="24" customFormat="1" ht="21" customHeight="1">
      <c r="A356" s="25">
        <v>25</v>
      </c>
      <c r="B356" s="25">
        <v>4</v>
      </c>
      <c r="C356" s="48">
        <v>3.5</v>
      </c>
      <c r="D356" s="37" t="s">
        <v>72</v>
      </c>
      <c r="E356" s="49" t="s">
        <v>19</v>
      </c>
      <c r="F356" s="48">
        <v>3.5</v>
      </c>
      <c r="G356" s="51">
        <f t="shared" si="2"/>
        <v>52.5</v>
      </c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s="24" customFormat="1" ht="21" customHeight="1">
      <c r="A357" s="25">
        <v>25</v>
      </c>
      <c r="B357" s="25">
        <v>5</v>
      </c>
      <c r="C357" s="48">
        <v>7.5</v>
      </c>
      <c r="D357" s="37" t="s">
        <v>72</v>
      </c>
      <c r="E357" s="49" t="s">
        <v>19</v>
      </c>
      <c r="F357" s="48">
        <v>7.5</v>
      </c>
      <c r="G357" s="51">
        <f t="shared" si="2"/>
        <v>112.5</v>
      </c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s="24" customFormat="1" ht="21" customHeight="1">
      <c r="A358" s="25">
        <v>25</v>
      </c>
      <c r="B358" s="25">
        <v>6</v>
      </c>
      <c r="C358" s="48">
        <v>2.2</v>
      </c>
      <c r="D358" s="37" t="s">
        <v>72</v>
      </c>
      <c r="E358" s="49" t="s">
        <v>19</v>
      </c>
      <c r="F358" s="48">
        <v>2.2</v>
      </c>
      <c r="G358" s="51">
        <f t="shared" si="2"/>
        <v>33</v>
      </c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s="24" customFormat="1" ht="21" customHeight="1">
      <c r="A359" s="25">
        <v>25</v>
      </c>
      <c r="B359" s="25">
        <v>7</v>
      </c>
      <c r="C359" s="48">
        <v>3</v>
      </c>
      <c r="D359" s="37" t="s">
        <v>72</v>
      </c>
      <c r="E359" s="49" t="s">
        <v>19</v>
      </c>
      <c r="F359" s="48">
        <v>3</v>
      </c>
      <c r="G359" s="51">
        <f t="shared" si="2"/>
        <v>45</v>
      </c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s="24" customFormat="1" ht="21" customHeight="1">
      <c r="A360" s="25">
        <v>26</v>
      </c>
      <c r="B360" s="25">
        <v>3</v>
      </c>
      <c r="C360" s="48">
        <v>6</v>
      </c>
      <c r="D360" s="37" t="s">
        <v>72</v>
      </c>
      <c r="E360" s="49" t="s">
        <v>19</v>
      </c>
      <c r="F360" s="48">
        <v>6</v>
      </c>
      <c r="G360" s="51">
        <f t="shared" si="2"/>
        <v>90</v>
      </c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s="24" customFormat="1" ht="21" customHeight="1">
      <c r="A361" s="25">
        <v>26</v>
      </c>
      <c r="B361" s="25">
        <v>7</v>
      </c>
      <c r="C361" s="48">
        <v>5</v>
      </c>
      <c r="D361" s="37" t="s">
        <v>72</v>
      </c>
      <c r="E361" s="49" t="s">
        <v>19</v>
      </c>
      <c r="F361" s="48">
        <v>5</v>
      </c>
      <c r="G361" s="51">
        <f t="shared" si="2"/>
        <v>75</v>
      </c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s="24" customFormat="1" ht="21" customHeight="1">
      <c r="A362" s="25">
        <v>26</v>
      </c>
      <c r="B362" s="25">
        <v>10</v>
      </c>
      <c r="C362" s="48">
        <v>0.8</v>
      </c>
      <c r="D362" s="37" t="s">
        <v>72</v>
      </c>
      <c r="E362" s="49" t="s">
        <v>19</v>
      </c>
      <c r="F362" s="48">
        <v>0.8</v>
      </c>
      <c r="G362" s="51">
        <f t="shared" si="2"/>
        <v>12</v>
      </c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s="24" customFormat="1" ht="21" customHeight="1">
      <c r="A363" s="25">
        <v>26</v>
      </c>
      <c r="B363" s="25">
        <v>12</v>
      </c>
      <c r="C363" s="48">
        <v>0.4</v>
      </c>
      <c r="D363" s="37" t="s">
        <v>72</v>
      </c>
      <c r="E363" s="49" t="s">
        <v>19</v>
      </c>
      <c r="F363" s="48">
        <v>0.4</v>
      </c>
      <c r="G363" s="51">
        <f t="shared" si="2"/>
        <v>6</v>
      </c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s="24" customFormat="1" ht="21" customHeight="1">
      <c r="A364" s="25">
        <v>26</v>
      </c>
      <c r="B364" s="25">
        <v>17</v>
      </c>
      <c r="C364" s="48">
        <v>1.4</v>
      </c>
      <c r="D364" s="37" t="s">
        <v>72</v>
      </c>
      <c r="E364" s="49" t="s">
        <v>19</v>
      </c>
      <c r="F364" s="48">
        <v>1.4</v>
      </c>
      <c r="G364" s="51">
        <f t="shared" si="2"/>
        <v>21</v>
      </c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s="24" customFormat="1" ht="21" customHeight="1">
      <c r="A365" s="25">
        <v>26</v>
      </c>
      <c r="B365" s="25">
        <v>19</v>
      </c>
      <c r="C365" s="48">
        <v>1.5</v>
      </c>
      <c r="D365" s="37" t="s">
        <v>72</v>
      </c>
      <c r="E365" s="49" t="s">
        <v>19</v>
      </c>
      <c r="F365" s="48">
        <v>1.5</v>
      </c>
      <c r="G365" s="51">
        <f t="shared" si="2"/>
        <v>22.5</v>
      </c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s="24" customFormat="1" ht="21" customHeight="1">
      <c r="A366" s="25">
        <v>27</v>
      </c>
      <c r="B366" s="25">
        <v>3</v>
      </c>
      <c r="C366" s="48">
        <v>16.3</v>
      </c>
      <c r="D366" s="37" t="s">
        <v>72</v>
      </c>
      <c r="E366" s="49" t="s">
        <v>19</v>
      </c>
      <c r="F366" s="48">
        <v>16.3</v>
      </c>
      <c r="G366" s="51">
        <f t="shared" si="2"/>
        <v>244.5</v>
      </c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s="24" customFormat="1" ht="21" customHeight="1">
      <c r="A367" s="25">
        <v>28</v>
      </c>
      <c r="B367" s="25">
        <v>9</v>
      </c>
      <c r="C367" s="48">
        <v>0.4</v>
      </c>
      <c r="D367" s="37" t="s">
        <v>72</v>
      </c>
      <c r="E367" s="49" t="s">
        <v>19</v>
      </c>
      <c r="F367" s="48">
        <v>0.4</v>
      </c>
      <c r="G367" s="51">
        <f t="shared" si="2"/>
        <v>6</v>
      </c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s="24" customFormat="1" ht="21" customHeight="1">
      <c r="A368" s="25">
        <v>30</v>
      </c>
      <c r="B368" s="25">
        <v>2</v>
      </c>
      <c r="C368" s="48">
        <v>18.4</v>
      </c>
      <c r="D368" s="37" t="s">
        <v>72</v>
      </c>
      <c r="E368" s="49" t="s">
        <v>19</v>
      </c>
      <c r="F368" s="48">
        <v>18.4</v>
      </c>
      <c r="G368" s="51">
        <f t="shared" si="2"/>
        <v>276</v>
      </c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s="24" customFormat="1" ht="21" customHeight="1">
      <c r="A369" s="25">
        <v>32</v>
      </c>
      <c r="B369" s="25">
        <v>2</v>
      </c>
      <c r="C369" s="48">
        <v>9.1</v>
      </c>
      <c r="D369" s="37" t="s">
        <v>72</v>
      </c>
      <c r="E369" s="49" t="s">
        <v>19</v>
      </c>
      <c r="F369" s="48">
        <v>9.1</v>
      </c>
      <c r="G369" s="51">
        <f aca="true" t="shared" si="3" ref="G369:G432">F369*15</f>
        <v>136.5</v>
      </c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s="24" customFormat="1" ht="21" customHeight="1">
      <c r="A370" s="25">
        <v>33</v>
      </c>
      <c r="B370" s="25">
        <v>4</v>
      </c>
      <c r="C370" s="48">
        <v>0.9</v>
      </c>
      <c r="D370" s="37" t="s">
        <v>72</v>
      </c>
      <c r="E370" s="49" t="s">
        <v>19</v>
      </c>
      <c r="F370" s="48">
        <v>0.9</v>
      </c>
      <c r="G370" s="51">
        <f t="shared" si="3"/>
        <v>13.5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s="24" customFormat="1" ht="21" customHeight="1">
      <c r="A371" s="25">
        <v>33</v>
      </c>
      <c r="B371" s="25">
        <v>7</v>
      </c>
      <c r="C371" s="48">
        <v>11.1</v>
      </c>
      <c r="D371" s="37" t="s">
        <v>72</v>
      </c>
      <c r="E371" s="49" t="s">
        <v>19</v>
      </c>
      <c r="F371" s="48">
        <v>11.1</v>
      </c>
      <c r="G371" s="51">
        <f t="shared" si="3"/>
        <v>166.5</v>
      </c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s="24" customFormat="1" ht="21" customHeight="1">
      <c r="A372" s="25">
        <v>33</v>
      </c>
      <c r="B372" s="25">
        <v>8</v>
      </c>
      <c r="C372" s="48">
        <v>3</v>
      </c>
      <c r="D372" s="37" t="s">
        <v>72</v>
      </c>
      <c r="E372" s="49" t="s">
        <v>19</v>
      </c>
      <c r="F372" s="48">
        <v>3</v>
      </c>
      <c r="G372" s="51">
        <f t="shared" si="3"/>
        <v>45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s="24" customFormat="1" ht="21" customHeight="1">
      <c r="A373" s="25">
        <v>33</v>
      </c>
      <c r="B373" s="25">
        <v>10</v>
      </c>
      <c r="C373" s="48">
        <v>1.7</v>
      </c>
      <c r="D373" s="37" t="s">
        <v>72</v>
      </c>
      <c r="E373" s="49" t="s">
        <v>19</v>
      </c>
      <c r="F373" s="48">
        <v>1.7</v>
      </c>
      <c r="G373" s="51">
        <f t="shared" si="3"/>
        <v>25.5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s="24" customFormat="1" ht="21" customHeight="1">
      <c r="A374" s="25">
        <v>33</v>
      </c>
      <c r="B374" s="25">
        <v>11</v>
      </c>
      <c r="C374" s="48">
        <v>0.5</v>
      </c>
      <c r="D374" s="37" t="s">
        <v>72</v>
      </c>
      <c r="E374" s="49" t="s">
        <v>19</v>
      </c>
      <c r="F374" s="48">
        <v>0.5</v>
      </c>
      <c r="G374" s="51">
        <f t="shared" si="3"/>
        <v>7.5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s="24" customFormat="1" ht="21" customHeight="1">
      <c r="A375" s="25">
        <v>33</v>
      </c>
      <c r="B375" s="25">
        <v>12</v>
      </c>
      <c r="C375" s="48">
        <v>1.5</v>
      </c>
      <c r="D375" s="37" t="s">
        <v>72</v>
      </c>
      <c r="E375" s="49" t="s">
        <v>19</v>
      </c>
      <c r="F375" s="48">
        <v>1.5</v>
      </c>
      <c r="G375" s="51">
        <f t="shared" si="3"/>
        <v>22.5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s="24" customFormat="1" ht="21" customHeight="1">
      <c r="A376" s="25">
        <v>33</v>
      </c>
      <c r="B376" s="25">
        <v>14</v>
      </c>
      <c r="C376" s="48">
        <v>16.9</v>
      </c>
      <c r="D376" s="37" t="s">
        <v>72</v>
      </c>
      <c r="E376" s="49" t="s">
        <v>19</v>
      </c>
      <c r="F376" s="48">
        <v>16.9</v>
      </c>
      <c r="G376" s="51">
        <f t="shared" si="3"/>
        <v>253.49999999999997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s="24" customFormat="1" ht="21" customHeight="1">
      <c r="A377" s="25">
        <v>33</v>
      </c>
      <c r="B377" s="25">
        <v>15</v>
      </c>
      <c r="C377" s="48">
        <v>1.8</v>
      </c>
      <c r="D377" s="37" t="s">
        <v>72</v>
      </c>
      <c r="E377" s="49" t="s">
        <v>19</v>
      </c>
      <c r="F377" s="48">
        <v>1.8</v>
      </c>
      <c r="G377" s="51">
        <f t="shared" si="3"/>
        <v>27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s="24" customFormat="1" ht="21" customHeight="1">
      <c r="A378" s="25">
        <v>33</v>
      </c>
      <c r="B378" s="25">
        <v>16</v>
      </c>
      <c r="C378" s="48">
        <v>0.8</v>
      </c>
      <c r="D378" s="37" t="s">
        <v>72</v>
      </c>
      <c r="E378" s="49" t="s">
        <v>19</v>
      </c>
      <c r="F378" s="48">
        <v>0.8</v>
      </c>
      <c r="G378" s="51">
        <f t="shared" si="3"/>
        <v>12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s="24" customFormat="1" ht="21" customHeight="1">
      <c r="A379" s="25">
        <v>33</v>
      </c>
      <c r="B379" s="25">
        <v>17</v>
      </c>
      <c r="C379" s="48">
        <v>2.8</v>
      </c>
      <c r="D379" s="37" t="s">
        <v>72</v>
      </c>
      <c r="E379" s="49" t="s">
        <v>19</v>
      </c>
      <c r="F379" s="48">
        <v>2.8</v>
      </c>
      <c r="G379" s="51">
        <f t="shared" si="3"/>
        <v>42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s="24" customFormat="1" ht="21" customHeight="1">
      <c r="A380" s="25">
        <v>33</v>
      </c>
      <c r="B380" s="25">
        <v>18</v>
      </c>
      <c r="C380" s="48">
        <v>3.9</v>
      </c>
      <c r="D380" s="37" t="s">
        <v>72</v>
      </c>
      <c r="E380" s="49" t="s">
        <v>19</v>
      </c>
      <c r="F380" s="48">
        <v>3.9</v>
      </c>
      <c r="G380" s="51">
        <f t="shared" si="3"/>
        <v>58.5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s="24" customFormat="1" ht="21" customHeight="1">
      <c r="A381" s="25">
        <v>33</v>
      </c>
      <c r="B381" s="25">
        <v>19</v>
      </c>
      <c r="C381" s="48">
        <v>8.3</v>
      </c>
      <c r="D381" s="37" t="s">
        <v>72</v>
      </c>
      <c r="E381" s="49" t="s">
        <v>19</v>
      </c>
      <c r="F381" s="48">
        <v>8.3</v>
      </c>
      <c r="G381" s="51">
        <f t="shared" si="3"/>
        <v>124.50000000000001</v>
      </c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s="24" customFormat="1" ht="21" customHeight="1">
      <c r="A382" s="25">
        <v>33</v>
      </c>
      <c r="B382" s="25">
        <v>20</v>
      </c>
      <c r="C382" s="48">
        <v>2.3</v>
      </c>
      <c r="D382" s="37" t="s">
        <v>72</v>
      </c>
      <c r="E382" s="49" t="s">
        <v>19</v>
      </c>
      <c r="F382" s="48">
        <v>2.3</v>
      </c>
      <c r="G382" s="51">
        <f t="shared" si="3"/>
        <v>34.5</v>
      </c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s="24" customFormat="1" ht="21" customHeight="1">
      <c r="A383" s="25">
        <v>33</v>
      </c>
      <c r="B383" s="25">
        <v>23</v>
      </c>
      <c r="C383" s="48">
        <v>0.2</v>
      </c>
      <c r="D383" s="37" t="s">
        <v>72</v>
      </c>
      <c r="E383" s="49" t="s">
        <v>19</v>
      </c>
      <c r="F383" s="48">
        <v>0.2</v>
      </c>
      <c r="G383" s="51">
        <f t="shared" si="3"/>
        <v>3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s="24" customFormat="1" ht="21" customHeight="1">
      <c r="A384" s="25">
        <v>35</v>
      </c>
      <c r="B384" s="25">
        <v>3</v>
      </c>
      <c r="C384" s="48">
        <v>3.7</v>
      </c>
      <c r="D384" s="37" t="s">
        <v>72</v>
      </c>
      <c r="E384" s="49" t="s">
        <v>19</v>
      </c>
      <c r="F384" s="48">
        <v>3.7</v>
      </c>
      <c r="G384" s="51">
        <f t="shared" si="3"/>
        <v>55.5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s="24" customFormat="1" ht="21" customHeight="1">
      <c r="A385" s="25">
        <v>35</v>
      </c>
      <c r="B385" s="25">
        <v>6</v>
      </c>
      <c r="C385" s="48">
        <v>1.5</v>
      </c>
      <c r="D385" s="37" t="s">
        <v>72</v>
      </c>
      <c r="E385" s="49" t="s">
        <v>19</v>
      </c>
      <c r="F385" s="48">
        <v>1.5</v>
      </c>
      <c r="G385" s="51">
        <f t="shared" si="3"/>
        <v>22.5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s="24" customFormat="1" ht="21" customHeight="1">
      <c r="A386" s="25">
        <v>37</v>
      </c>
      <c r="B386" s="25">
        <v>2</v>
      </c>
      <c r="C386" s="48">
        <v>28.8</v>
      </c>
      <c r="D386" s="37" t="s">
        <v>72</v>
      </c>
      <c r="E386" s="49" t="s">
        <v>19</v>
      </c>
      <c r="F386" s="48">
        <v>28.8</v>
      </c>
      <c r="G386" s="51">
        <v>345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s="24" customFormat="1" ht="21" customHeight="1">
      <c r="A387" s="25">
        <v>37</v>
      </c>
      <c r="B387" s="25">
        <v>5</v>
      </c>
      <c r="C387" s="48">
        <v>0.8</v>
      </c>
      <c r="D387" s="37" t="s">
        <v>72</v>
      </c>
      <c r="E387" s="49" t="s">
        <v>19</v>
      </c>
      <c r="F387" s="48">
        <v>0.8</v>
      </c>
      <c r="G387" s="51">
        <f t="shared" si="3"/>
        <v>12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s="24" customFormat="1" ht="21" customHeight="1">
      <c r="A388" s="25">
        <v>37</v>
      </c>
      <c r="B388" s="25">
        <v>7</v>
      </c>
      <c r="C388" s="48">
        <v>0.5</v>
      </c>
      <c r="D388" s="37" t="s">
        <v>72</v>
      </c>
      <c r="E388" s="49" t="s">
        <v>19</v>
      </c>
      <c r="F388" s="48">
        <v>0.5</v>
      </c>
      <c r="G388" s="51">
        <f t="shared" si="3"/>
        <v>7.5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s="24" customFormat="1" ht="21" customHeight="1">
      <c r="A389" s="25">
        <v>38</v>
      </c>
      <c r="B389" s="25">
        <v>1</v>
      </c>
      <c r="C389" s="48">
        <v>7.2</v>
      </c>
      <c r="D389" s="37" t="s">
        <v>72</v>
      </c>
      <c r="E389" s="49" t="s">
        <v>19</v>
      </c>
      <c r="F389" s="48">
        <v>7.2</v>
      </c>
      <c r="G389" s="51">
        <f t="shared" si="3"/>
        <v>108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s="24" customFormat="1" ht="21" customHeight="1">
      <c r="A390" s="25">
        <v>38</v>
      </c>
      <c r="B390" s="25">
        <v>2</v>
      </c>
      <c r="C390" s="48">
        <v>3.3</v>
      </c>
      <c r="D390" s="37" t="s">
        <v>72</v>
      </c>
      <c r="E390" s="49" t="s">
        <v>19</v>
      </c>
      <c r="F390" s="48">
        <v>3.3</v>
      </c>
      <c r="G390" s="51">
        <f t="shared" si="3"/>
        <v>49.5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s="24" customFormat="1" ht="21" customHeight="1">
      <c r="A391" s="25">
        <v>38</v>
      </c>
      <c r="B391" s="25">
        <v>3</v>
      </c>
      <c r="C391" s="48">
        <v>2.3</v>
      </c>
      <c r="D391" s="37" t="s">
        <v>72</v>
      </c>
      <c r="E391" s="49" t="s">
        <v>19</v>
      </c>
      <c r="F391" s="48">
        <v>2.3</v>
      </c>
      <c r="G391" s="51">
        <f t="shared" si="3"/>
        <v>34.5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s="24" customFormat="1" ht="21" customHeight="1">
      <c r="A392" s="25">
        <v>38</v>
      </c>
      <c r="B392" s="25">
        <v>4</v>
      </c>
      <c r="C392" s="48">
        <v>3.4</v>
      </c>
      <c r="D392" s="37" t="s">
        <v>72</v>
      </c>
      <c r="E392" s="49" t="s">
        <v>19</v>
      </c>
      <c r="F392" s="48">
        <v>3.4</v>
      </c>
      <c r="G392" s="51">
        <f t="shared" si="3"/>
        <v>51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s="24" customFormat="1" ht="21" customHeight="1">
      <c r="A393" s="25">
        <v>38</v>
      </c>
      <c r="B393" s="25">
        <v>6</v>
      </c>
      <c r="C393" s="48">
        <v>5.6</v>
      </c>
      <c r="D393" s="37" t="s">
        <v>72</v>
      </c>
      <c r="E393" s="49" t="s">
        <v>19</v>
      </c>
      <c r="F393" s="48">
        <v>5.6</v>
      </c>
      <c r="G393" s="51">
        <f t="shared" si="3"/>
        <v>84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s="24" customFormat="1" ht="21" customHeight="1">
      <c r="A394" s="25">
        <v>38</v>
      </c>
      <c r="B394" s="25">
        <v>7</v>
      </c>
      <c r="C394" s="48">
        <v>0.3</v>
      </c>
      <c r="D394" s="37" t="s">
        <v>72</v>
      </c>
      <c r="E394" s="49" t="s">
        <v>19</v>
      </c>
      <c r="F394" s="48">
        <v>0.3</v>
      </c>
      <c r="G394" s="51">
        <f t="shared" si="3"/>
        <v>4.5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s="24" customFormat="1" ht="21" customHeight="1">
      <c r="A395" s="25">
        <v>39</v>
      </c>
      <c r="B395" s="25">
        <v>3</v>
      </c>
      <c r="C395" s="48">
        <v>5</v>
      </c>
      <c r="D395" s="37" t="s">
        <v>72</v>
      </c>
      <c r="E395" s="49" t="s">
        <v>19</v>
      </c>
      <c r="F395" s="48">
        <v>5</v>
      </c>
      <c r="G395" s="51">
        <f t="shared" si="3"/>
        <v>75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s="24" customFormat="1" ht="21" customHeight="1">
      <c r="A396" s="25">
        <v>39</v>
      </c>
      <c r="B396" s="25">
        <v>9</v>
      </c>
      <c r="C396" s="48">
        <v>6.5</v>
      </c>
      <c r="D396" s="37" t="s">
        <v>72</v>
      </c>
      <c r="E396" s="49" t="s">
        <v>19</v>
      </c>
      <c r="F396" s="48">
        <v>6.5</v>
      </c>
      <c r="G396" s="51">
        <f t="shared" si="3"/>
        <v>97.5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s="24" customFormat="1" ht="21" customHeight="1">
      <c r="A397" s="25">
        <v>39</v>
      </c>
      <c r="B397" s="25">
        <v>12</v>
      </c>
      <c r="C397" s="48">
        <v>0.5</v>
      </c>
      <c r="D397" s="37" t="s">
        <v>72</v>
      </c>
      <c r="E397" s="49" t="s">
        <v>19</v>
      </c>
      <c r="F397" s="48">
        <v>0.5</v>
      </c>
      <c r="G397" s="51">
        <f t="shared" si="3"/>
        <v>7.5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s="24" customFormat="1" ht="21" customHeight="1">
      <c r="A398" s="25">
        <v>40</v>
      </c>
      <c r="B398" s="25">
        <v>2</v>
      </c>
      <c r="C398" s="48">
        <v>0.9</v>
      </c>
      <c r="D398" s="37" t="s">
        <v>72</v>
      </c>
      <c r="E398" s="49" t="s">
        <v>19</v>
      </c>
      <c r="F398" s="48">
        <v>0.9</v>
      </c>
      <c r="G398" s="51">
        <f t="shared" si="3"/>
        <v>13.5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s="24" customFormat="1" ht="21" customHeight="1">
      <c r="A399" s="25">
        <v>40</v>
      </c>
      <c r="B399" s="25">
        <v>3</v>
      </c>
      <c r="C399" s="48">
        <v>1.1</v>
      </c>
      <c r="D399" s="37" t="s">
        <v>72</v>
      </c>
      <c r="E399" s="49" t="s">
        <v>19</v>
      </c>
      <c r="F399" s="48">
        <v>1.1</v>
      </c>
      <c r="G399" s="51">
        <f t="shared" si="3"/>
        <v>16.5</v>
      </c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s="24" customFormat="1" ht="21" customHeight="1">
      <c r="A400" s="25">
        <v>40</v>
      </c>
      <c r="B400" s="25">
        <v>5</v>
      </c>
      <c r="C400" s="48">
        <v>0.8</v>
      </c>
      <c r="D400" s="37" t="s">
        <v>72</v>
      </c>
      <c r="E400" s="49" t="s">
        <v>19</v>
      </c>
      <c r="F400" s="48">
        <v>0.8</v>
      </c>
      <c r="G400" s="51">
        <f t="shared" si="3"/>
        <v>12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s="24" customFormat="1" ht="21" customHeight="1">
      <c r="A401" s="25">
        <v>40</v>
      </c>
      <c r="B401" s="25">
        <v>7</v>
      </c>
      <c r="C401" s="48">
        <v>2.6</v>
      </c>
      <c r="D401" s="37" t="s">
        <v>72</v>
      </c>
      <c r="E401" s="49" t="s">
        <v>19</v>
      </c>
      <c r="F401" s="48">
        <v>2.6</v>
      </c>
      <c r="G401" s="51">
        <f t="shared" si="3"/>
        <v>39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s="24" customFormat="1" ht="21" customHeight="1">
      <c r="A402" s="25">
        <v>40</v>
      </c>
      <c r="B402" s="25">
        <v>8</v>
      </c>
      <c r="C402" s="48">
        <v>1.4</v>
      </c>
      <c r="D402" s="37" t="s">
        <v>72</v>
      </c>
      <c r="E402" s="49" t="s">
        <v>19</v>
      </c>
      <c r="F402" s="48">
        <v>1.4</v>
      </c>
      <c r="G402" s="51">
        <f t="shared" si="3"/>
        <v>21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s="24" customFormat="1" ht="21" customHeight="1">
      <c r="A403" s="25">
        <v>40</v>
      </c>
      <c r="B403" s="25">
        <v>13</v>
      </c>
      <c r="C403" s="48">
        <v>1.5</v>
      </c>
      <c r="D403" s="37" t="s">
        <v>72</v>
      </c>
      <c r="E403" s="49" t="s">
        <v>19</v>
      </c>
      <c r="F403" s="48">
        <v>1.5</v>
      </c>
      <c r="G403" s="51">
        <f t="shared" si="3"/>
        <v>22.5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s="24" customFormat="1" ht="21" customHeight="1">
      <c r="A404" s="25">
        <v>40</v>
      </c>
      <c r="B404" s="25">
        <v>14</v>
      </c>
      <c r="C404" s="48">
        <v>1.6</v>
      </c>
      <c r="D404" s="37" t="s">
        <v>72</v>
      </c>
      <c r="E404" s="49" t="s">
        <v>19</v>
      </c>
      <c r="F404" s="48">
        <v>1.6</v>
      </c>
      <c r="G404" s="51">
        <f t="shared" si="3"/>
        <v>24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s="24" customFormat="1" ht="21" customHeight="1">
      <c r="A405" s="25">
        <v>40</v>
      </c>
      <c r="B405" s="25">
        <v>15</v>
      </c>
      <c r="C405" s="48">
        <v>1.7</v>
      </c>
      <c r="D405" s="37" t="s">
        <v>72</v>
      </c>
      <c r="E405" s="49" t="s">
        <v>19</v>
      </c>
      <c r="F405" s="48">
        <v>1.7</v>
      </c>
      <c r="G405" s="51">
        <f t="shared" si="3"/>
        <v>25.5</v>
      </c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s="24" customFormat="1" ht="21" customHeight="1">
      <c r="A406" s="25">
        <v>40</v>
      </c>
      <c r="B406" s="25">
        <v>26</v>
      </c>
      <c r="C406" s="48">
        <v>4</v>
      </c>
      <c r="D406" s="37" t="s">
        <v>72</v>
      </c>
      <c r="E406" s="49" t="s">
        <v>19</v>
      </c>
      <c r="F406" s="48">
        <v>4</v>
      </c>
      <c r="G406" s="51">
        <f t="shared" si="3"/>
        <v>60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s="24" customFormat="1" ht="21" customHeight="1">
      <c r="A407" s="25">
        <v>40</v>
      </c>
      <c r="B407" s="25">
        <v>29</v>
      </c>
      <c r="C407" s="48">
        <v>2</v>
      </c>
      <c r="D407" s="37" t="s">
        <v>72</v>
      </c>
      <c r="E407" s="49" t="s">
        <v>19</v>
      </c>
      <c r="F407" s="48">
        <v>2</v>
      </c>
      <c r="G407" s="51">
        <f t="shared" si="3"/>
        <v>30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s="24" customFormat="1" ht="21" customHeight="1">
      <c r="A408" s="25">
        <v>41</v>
      </c>
      <c r="B408" s="25" t="s">
        <v>37</v>
      </c>
      <c r="C408" s="48">
        <v>2.6</v>
      </c>
      <c r="D408" s="37" t="s">
        <v>72</v>
      </c>
      <c r="E408" s="49" t="s">
        <v>19</v>
      </c>
      <c r="F408" s="48">
        <v>2.6</v>
      </c>
      <c r="G408" s="51">
        <f t="shared" si="3"/>
        <v>39</v>
      </c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s="24" customFormat="1" ht="21" customHeight="1">
      <c r="A409" s="25">
        <v>41</v>
      </c>
      <c r="B409" s="25" t="s">
        <v>38</v>
      </c>
      <c r="C409" s="48">
        <v>6</v>
      </c>
      <c r="D409" s="37" t="s">
        <v>72</v>
      </c>
      <c r="E409" s="49" t="s">
        <v>19</v>
      </c>
      <c r="F409" s="48">
        <v>6</v>
      </c>
      <c r="G409" s="51">
        <f t="shared" si="3"/>
        <v>90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s="24" customFormat="1" ht="21" customHeight="1">
      <c r="A410" s="25">
        <v>41</v>
      </c>
      <c r="B410" s="25">
        <v>5</v>
      </c>
      <c r="C410" s="48">
        <v>7.4</v>
      </c>
      <c r="D410" s="37" t="s">
        <v>72</v>
      </c>
      <c r="E410" s="49" t="s">
        <v>19</v>
      </c>
      <c r="F410" s="48">
        <v>7.4</v>
      </c>
      <c r="G410" s="51">
        <f t="shared" si="3"/>
        <v>111</v>
      </c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s="24" customFormat="1" ht="21" customHeight="1">
      <c r="A411" s="25">
        <v>41</v>
      </c>
      <c r="B411" s="25">
        <v>7</v>
      </c>
      <c r="C411" s="48">
        <v>1</v>
      </c>
      <c r="D411" s="37" t="s">
        <v>72</v>
      </c>
      <c r="E411" s="49" t="s">
        <v>19</v>
      </c>
      <c r="F411" s="48">
        <v>1</v>
      </c>
      <c r="G411" s="51">
        <f t="shared" si="3"/>
        <v>15</v>
      </c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s="24" customFormat="1" ht="21" customHeight="1">
      <c r="A412" s="25">
        <v>41</v>
      </c>
      <c r="B412" s="25">
        <v>12</v>
      </c>
      <c r="C412" s="48">
        <v>3.4</v>
      </c>
      <c r="D412" s="37" t="s">
        <v>72</v>
      </c>
      <c r="E412" s="49" t="s">
        <v>19</v>
      </c>
      <c r="F412" s="48">
        <v>3.4</v>
      </c>
      <c r="G412" s="51">
        <f t="shared" si="3"/>
        <v>51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s="24" customFormat="1" ht="21" customHeight="1">
      <c r="A413" s="25">
        <v>41</v>
      </c>
      <c r="B413" s="25">
        <v>13</v>
      </c>
      <c r="C413" s="48">
        <v>10</v>
      </c>
      <c r="D413" s="37" t="s">
        <v>72</v>
      </c>
      <c r="E413" s="49" t="s">
        <v>19</v>
      </c>
      <c r="F413" s="48">
        <v>10</v>
      </c>
      <c r="G413" s="51">
        <f t="shared" si="3"/>
        <v>150</v>
      </c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s="24" customFormat="1" ht="21" customHeight="1">
      <c r="A414" s="25">
        <v>41</v>
      </c>
      <c r="B414" s="25">
        <v>14</v>
      </c>
      <c r="C414" s="48">
        <v>3.8</v>
      </c>
      <c r="D414" s="37" t="s">
        <v>72</v>
      </c>
      <c r="E414" s="49" t="s">
        <v>19</v>
      </c>
      <c r="F414" s="48">
        <v>3.8</v>
      </c>
      <c r="G414" s="51">
        <f t="shared" si="3"/>
        <v>57</v>
      </c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s="24" customFormat="1" ht="21" customHeight="1">
      <c r="A415" s="25">
        <v>41</v>
      </c>
      <c r="B415" s="25">
        <v>15</v>
      </c>
      <c r="C415" s="48">
        <v>1.1</v>
      </c>
      <c r="D415" s="37" t="s">
        <v>72</v>
      </c>
      <c r="E415" s="49" t="s">
        <v>19</v>
      </c>
      <c r="F415" s="48">
        <v>1.1</v>
      </c>
      <c r="G415" s="51">
        <f t="shared" si="3"/>
        <v>16.5</v>
      </c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s="24" customFormat="1" ht="21" customHeight="1">
      <c r="A416" s="25">
        <v>41</v>
      </c>
      <c r="B416" s="25">
        <v>17</v>
      </c>
      <c r="C416" s="48">
        <v>0.9</v>
      </c>
      <c r="D416" s="37" t="s">
        <v>72</v>
      </c>
      <c r="E416" s="49" t="s">
        <v>19</v>
      </c>
      <c r="F416" s="48">
        <v>0.9</v>
      </c>
      <c r="G416" s="51">
        <f t="shared" si="3"/>
        <v>13.5</v>
      </c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s="24" customFormat="1" ht="21" customHeight="1">
      <c r="A417" s="25">
        <v>41</v>
      </c>
      <c r="B417" s="25">
        <v>20</v>
      </c>
      <c r="C417" s="48">
        <v>1.4</v>
      </c>
      <c r="D417" s="37" t="s">
        <v>72</v>
      </c>
      <c r="E417" s="49" t="s">
        <v>19</v>
      </c>
      <c r="F417" s="48">
        <v>1.4</v>
      </c>
      <c r="G417" s="51">
        <f t="shared" si="3"/>
        <v>21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s="24" customFormat="1" ht="21" customHeight="1">
      <c r="A418" s="25">
        <v>41</v>
      </c>
      <c r="B418" s="25">
        <v>26</v>
      </c>
      <c r="C418" s="48">
        <v>8.4</v>
      </c>
      <c r="D418" s="37" t="s">
        <v>72</v>
      </c>
      <c r="E418" s="49" t="s">
        <v>19</v>
      </c>
      <c r="F418" s="48">
        <v>8.4</v>
      </c>
      <c r="G418" s="51">
        <f t="shared" si="3"/>
        <v>126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s="24" customFormat="1" ht="21" customHeight="1">
      <c r="A419" s="25">
        <v>41</v>
      </c>
      <c r="B419" s="25">
        <v>27</v>
      </c>
      <c r="C419" s="48">
        <v>0.9</v>
      </c>
      <c r="D419" s="37" t="s">
        <v>72</v>
      </c>
      <c r="E419" s="49" t="s">
        <v>19</v>
      </c>
      <c r="F419" s="48">
        <v>0.9</v>
      </c>
      <c r="G419" s="51">
        <f t="shared" si="3"/>
        <v>13.5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s="24" customFormat="1" ht="21" customHeight="1">
      <c r="A420" s="25">
        <v>41</v>
      </c>
      <c r="B420" s="25">
        <v>30</v>
      </c>
      <c r="C420" s="48">
        <v>2.5</v>
      </c>
      <c r="D420" s="37" t="s">
        <v>72</v>
      </c>
      <c r="E420" s="49" t="s">
        <v>19</v>
      </c>
      <c r="F420" s="48">
        <v>2.5</v>
      </c>
      <c r="G420" s="51">
        <f t="shared" si="3"/>
        <v>37.5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s="24" customFormat="1" ht="21" customHeight="1">
      <c r="A421" s="25">
        <v>43</v>
      </c>
      <c r="B421" s="25">
        <v>1</v>
      </c>
      <c r="C421" s="48">
        <v>5.8</v>
      </c>
      <c r="D421" s="37" t="s">
        <v>72</v>
      </c>
      <c r="E421" s="49" t="s">
        <v>19</v>
      </c>
      <c r="F421" s="48">
        <v>5.8</v>
      </c>
      <c r="G421" s="51">
        <f t="shared" si="3"/>
        <v>87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s="24" customFormat="1" ht="21" customHeight="1">
      <c r="A422" s="25">
        <v>43</v>
      </c>
      <c r="B422" s="25">
        <v>2</v>
      </c>
      <c r="C422" s="48">
        <v>2.5</v>
      </c>
      <c r="D422" s="37" t="s">
        <v>72</v>
      </c>
      <c r="E422" s="49" t="s">
        <v>19</v>
      </c>
      <c r="F422" s="48">
        <v>2.5</v>
      </c>
      <c r="G422" s="51">
        <f t="shared" si="3"/>
        <v>37.5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s="24" customFormat="1" ht="21" customHeight="1">
      <c r="A423" s="25">
        <v>43</v>
      </c>
      <c r="B423" s="25">
        <v>3</v>
      </c>
      <c r="C423" s="48">
        <v>31.7</v>
      </c>
      <c r="D423" s="37" t="s">
        <v>72</v>
      </c>
      <c r="E423" s="49" t="s">
        <v>19</v>
      </c>
      <c r="F423" s="48">
        <v>31.7</v>
      </c>
      <c r="G423" s="51">
        <f t="shared" si="3"/>
        <v>475.5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s="24" customFormat="1" ht="21" customHeight="1">
      <c r="A424" s="25">
        <v>43</v>
      </c>
      <c r="B424" s="25">
        <v>4</v>
      </c>
      <c r="C424" s="48">
        <v>1.6</v>
      </c>
      <c r="D424" s="37" t="s">
        <v>72</v>
      </c>
      <c r="E424" s="49" t="s">
        <v>19</v>
      </c>
      <c r="F424" s="48">
        <v>1.6</v>
      </c>
      <c r="G424" s="51">
        <f t="shared" si="3"/>
        <v>24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s="24" customFormat="1" ht="21" customHeight="1">
      <c r="A425" s="25">
        <v>43</v>
      </c>
      <c r="B425" s="25">
        <v>7</v>
      </c>
      <c r="C425" s="48">
        <v>10.3</v>
      </c>
      <c r="D425" s="37" t="s">
        <v>72</v>
      </c>
      <c r="E425" s="49" t="s">
        <v>19</v>
      </c>
      <c r="F425" s="48">
        <v>10.3</v>
      </c>
      <c r="G425" s="51">
        <f t="shared" si="3"/>
        <v>154.5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s="24" customFormat="1" ht="21" customHeight="1">
      <c r="A426" s="25">
        <v>44</v>
      </c>
      <c r="B426" s="25">
        <v>1</v>
      </c>
      <c r="C426" s="48">
        <v>6.6</v>
      </c>
      <c r="D426" s="37" t="s">
        <v>72</v>
      </c>
      <c r="E426" s="49" t="s">
        <v>19</v>
      </c>
      <c r="F426" s="48">
        <v>6.6</v>
      </c>
      <c r="G426" s="51">
        <f t="shared" si="3"/>
        <v>99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s="24" customFormat="1" ht="21" customHeight="1">
      <c r="A427" s="25">
        <v>44</v>
      </c>
      <c r="B427" s="25">
        <v>3</v>
      </c>
      <c r="C427" s="48">
        <v>1.7</v>
      </c>
      <c r="D427" s="37" t="s">
        <v>72</v>
      </c>
      <c r="E427" s="49" t="s">
        <v>19</v>
      </c>
      <c r="F427" s="48">
        <v>1.7</v>
      </c>
      <c r="G427" s="51">
        <f t="shared" si="3"/>
        <v>25.5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s="24" customFormat="1" ht="21" customHeight="1">
      <c r="A428" s="25">
        <v>44</v>
      </c>
      <c r="B428" s="25">
        <v>5</v>
      </c>
      <c r="C428" s="48">
        <v>12.4</v>
      </c>
      <c r="D428" s="37" t="s">
        <v>72</v>
      </c>
      <c r="E428" s="49" t="s">
        <v>19</v>
      </c>
      <c r="F428" s="48">
        <v>12.4</v>
      </c>
      <c r="G428" s="51">
        <f t="shared" si="3"/>
        <v>186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s="24" customFormat="1" ht="21" customHeight="1">
      <c r="A429" s="25">
        <v>44</v>
      </c>
      <c r="B429" s="25">
        <v>7</v>
      </c>
      <c r="C429" s="48">
        <v>2</v>
      </c>
      <c r="D429" s="37" t="s">
        <v>72</v>
      </c>
      <c r="E429" s="49" t="s">
        <v>19</v>
      </c>
      <c r="F429" s="48">
        <v>2</v>
      </c>
      <c r="G429" s="51">
        <f t="shared" si="3"/>
        <v>30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s="24" customFormat="1" ht="21" customHeight="1">
      <c r="A430" s="25">
        <v>44</v>
      </c>
      <c r="B430" s="25">
        <v>10</v>
      </c>
      <c r="C430" s="48">
        <v>1.9</v>
      </c>
      <c r="D430" s="37" t="s">
        <v>72</v>
      </c>
      <c r="E430" s="49" t="s">
        <v>19</v>
      </c>
      <c r="F430" s="48">
        <v>1.9</v>
      </c>
      <c r="G430" s="51">
        <f t="shared" si="3"/>
        <v>28.5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s="24" customFormat="1" ht="21" customHeight="1">
      <c r="A431" s="25">
        <v>44</v>
      </c>
      <c r="B431" s="25">
        <v>11</v>
      </c>
      <c r="C431" s="48">
        <v>7.5</v>
      </c>
      <c r="D431" s="37" t="s">
        <v>72</v>
      </c>
      <c r="E431" s="49" t="s">
        <v>19</v>
      </c>
      <c r="F431" s="48">
        <v>7.5</v>
      </c>
      <c r="G431" s="51">
        <f t="shared" si="3"/>
        <v>112.5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s="24" customFormat="1" ht="21" customHeight="1">
      <c r="A432" s="25">
        <v>45</v>
      </c>
      <c r="B432" s="25">
        <v>7</v>
      </c>
      <c r="C432" s="48">
        <v>7.9</v>
      </c>
      <c r="D432" s="37" t="s">
        <v>72</v>
      </c>
      <c r="E432" s="49" t="s">
        <v>19</v>
      </c>
      <c r="F432" s="48">
        <v>7.9</v>
      </c>
      <c r="G432" s="51">
        <f t="shared" si="3"/>
        <v>118.5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s="24" customFormat="1" ht="21" customHeight="1">
      <c r="A433" s="25">
        <v>46</v>
      </c>
      <c r="B433" s="25">
        <v>1</v>
      </c>
      <c r="C433" s="48">
        <v>31.6</v>
      </c>
      <c r="D433" s="37" t="s">
        <v>72</v>
      </c>
      <c r="E433" s="49" t="s">
        <v>19</v>
      </c>
      <c r="F433" s="48">
        <v>31.6</v>
      </c>
      <c r="G433" s="51">
        <f aca="true" t="shared" si="4" ref="G433:G498">F433*15</f>
        <v>474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s="24" customFormat="1" ht="21" customHeight="1">
      <c r="A434" s="25">
        <v>47</v>
      </c>
      <c r="B434" s="25">
        <v>1</v>
      </c>
      <c r="C434" s="48">
        <v>2.5</v>
      </c>
      <c r="D434" s="37" t="s">
        <v>72</v>
      </c>
      <c r="E434" s="49" t="s">
        <v>19</v>
      </c>
      <c r="F434" s="48">
        <v>2.5</v>
      </c>
      <c r="G434" s="51">
        <f t="shared" si="4"/>
        <v>37.5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s="24" customFormat="1" ht="21" customHeight="1">
      <c r="A435" s="25">
        <v>47</v>
      </c>
      <c r="B435" s="25">
        <v>3</v>
      </c>
      <c r="C435" s="48">
        <v>9.2</v>
      </c>
      <c r="D435" s="37" t="s">
        <v>72</v>
      </c>
      <c r="E435" s="49" t="s">
        <v>19</v>
      </c>
      <c r="F435" s="48">
        <v>9.2</v>
      </c>
      <c r="G435" s="51">
        <f t="shared" si="4"/>
        <v>138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s="24" customFormat="1" ht="21" customHeight="1">
      <c r="A436" s="25">
        <v>48</v>
      </c>
      <c r="B436" s="25">
        <v>4</v>
      </c>
      <c r="C436" s="48">
        <v>9.5</v>
      </c>
      <c r="D436" s="37" t="s">
        <v>72</v>
      </c>
      <c r="E436" s="49" t="s">
        <v>19</v>
      </c>
      <c r="F436" s="48">
        <v>9.5</v>
      </c>
      <c r="G436" s="51">
        <f t="shared" si="4"/>
        <v>142.5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s="24" customFormat="1" ht="21" customHeight="1">
      <c r="A437" s="25">
        <v>48</v>
      </c>
      <c r="B437" s="25">
        <v>6</v>
      </c>
      <c r="C437" s="48">
        <v>2.4</v>
      </c>
      <c r="D437" s="37" t="s">
        <v>72</v>
      </c>
      <c r="E437" s="49" t="s">
        <v>19</v>
      </c>
      <c r="F437" s="48">
        <v>2.4</v>
      </c>
      <c r="G437" s="51">
        <f t="shared" si="4"/>
        <v>36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s="24" customFormat="1" ht="21" customHeight="1">
      <c r="A438" s="25">
        <v>48</v>
      </c>
      <c r="B438" s="25">
        <v>7</v>
      </c>
      <c r="C438" s="48">
        <v>0.6</v>
      </c>
      <c r="D438" s="37" t="s">
        <v>72</v>
      </c>
      <c r="E438" s="49" t="s">
        <v>19</v>
      </c>
      <c r="F438" s="48">
        <v>0.6</v>
      </c>
      <c r="G438" s="51">
        <f t="shared" si="4"/>
        <v>9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s="24" customFormat="1" ht="21" customHeight="1">
      <c r="A439" s="25">
        <v>48</v>
      </c>
      <c r="B439" s="25">
        <v>11</v>
      </c>
      <c r="C439" s="48">
        <v>12.3</v>
      </c>
      <c r="D439" s="37" t="s">
        <v>72</v>
      </c>
      <c r="E439" s="49" t="s">
        <v>19</v>
      </c>
      <c r="F439" s="48">
        <v>12.3</v>
      </c>
      <c r="G439" s="51">
        <f t="shared" si="4"/>
        <v>184.5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s="24" customFormat="1" ht="21" customHeight="1">
      <c r="A440" s="25">
        <v>48</v>
      </c>
      <c r="B440" s="25">
        <v>12</v>
      </c>
      <c r="C440" s="48">
        <v>1.6</v>
      </c>
      <c r="D440" s="37" t="s">
        <v>72</v>
      </c>
      <c r="E440" s="49" t="s">
        <v>19</v>
      </c>
      <c r="F440" s="48">
        <v>1.6</v>
      </c>
      <c r="G440" s="51">
        <f t="shared" si="4"/>
        <v>24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s="24" customFormat="1" ht="21" customHeight="1">
      <c r="A441" s="25">
        <v>48</v>
      </c>
      <c r="B441" s="25">
        <v>14</v>
      </c>
      <c r="C441" s="48">
        <v>1.4</v>
      </c>
      <c r="D441" s="37" t="s">
        <v>72</v>
      </c>
      <c r="E441" s="49" t="s">
        <v>19</v>
      </c>
      <c r="F441" s="48">
        <v>1.4</v>
      </c>
      <c r="G441" s="51">
        <f t="shared" si="4"/>
        <v>21</v>
      </c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s="24" customFormat="1" ht="21" customHeight="1">
      <c r="A442" s="25">
        <v>48</v>
      </c>
      <c r="B442" s="25">
        <v>15</v>
      </c>
      <c r="C442" s="48">
        <v>0.1</v>
      </c>
      <c r="D442" s="37" t="s">
        <v>72</v>
      </c>
      <c r="E442" s="49" t="s">
        <v>19</v>
      </c>
      <c r="F442" s="48">
        <v>0.1</v>
      </c>
      <c r="G442" s="51">
        <f t="shared" si="4"/>
        <v>1.5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s="24" customFormat="1" ht="21" customHeight="1">
      <c r="A443" s="25">
        <v>48</v>
      </c>
      <c r="B443" s="25">
        <v>17</v>
      </c>
      <c r="C443" s="48">
        <v>2</v>
      </c>
      <c r="D443" s="37" t="s">
        <v>72</v>
      </c>
      <c r="E443" s="49" t="s">
        <v>19</v>
      </c>
      <c r="F443" s="48">
        <v>2</v>
      </c>
      <c r="G443" s="51">
        <f t="shared" si="4"/>
        <v>30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s="24" customFormat="1" ht="21" customHeight="1">
      <c r="A444" s="25">
        <v>48</v>
      </c>
      <c r="B444" s="25">
        <v>18</v>
      </c>
      <c r="C444" s="48">
        <v>1.2</v>
      </c>
      <c r="D444" s="37" t="s">
        <v>72</v>
      </c>
      <c r="E444" s="49" t="s">
        <v>19</v>
      </c>
      <c r="F444" s="48">
        <v>1.2</v>
      </c>
      <c r="G444" s="51">
        <f t="shared" si="4"/>
        <v>18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s="24" customFormat="1" ht="21" customHeight="1">
      <c r="A445" s="25">
        <v>48</v>
      </c>
      <c r="B445" s="25">
        <v>19</v>
      </c>
      <c r="C445" s="48">
        <v>3.6</v>
      </c>
      <c r="D445" s="37" t="s">
        <v>72</v>
      </c>
      <c r="E445" s="49" t="s">
        <v>19</v>
      </c>
      <c r="F445" s="48">
        <v>3.6</v>
      </c>
      <c r="G445" s="51">
        <f t="shared" si="4"/>
        <v>54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s="24" customFormat="1" ht="21" customHeight="1">
      <c r="A446" s="25">
        <v>49</v>
      </c>
      <c r="B446" s="25" t="s">
        <v>39</v>
      </c>
      <c r="C446" s="48">
        <v>0.8</v>
      </c>
      <c r="D446" s="37" t="s">
        <v>72</v>
      </c>
      <c r="E446" s="49" t="s">
        <v>19</v>
      </c>
      <c r="F446" s="48">
        <v>0.8</v>
      </c>
      <c r="G446" s="51">
        <f t="shared" si="4"/>
        <v>12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s="24" customFormat="1" ht="21" customHeight="1">
      <c r="A447" s="25">
        <v>49</v>
      </c>
      <c r="B447" s="25">
        <v>2</v>
      </c>
      <c r="C447" s="48">
        <v>16.5</v>
      </c>
      <c r="D447" s="37" t="s">
        <v>72</v>
      </c>
      <c r="E447" s="49" t="s">
        <v>19</v>
      </c>
      <c r="F447" s="48">
        <v>16.5</v>
      </c>
      <c r="G447" s="51">
        <f t="shared" si="4"/>
        <v>247.5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s="24" customFormat="1" ht="21" customHeight="1">
      <c r="A448" s="25">
        <v>49</v>
      </c>
      <c r="B448" s="25">
        <v>5</v>
      </c>
      <c r="C448" s="48">
        <v>9.1</v>
      </c>
      <c r="D448" s="37" t="s">
        <v>72</v>
      </c>
      <c r="E448" s="49" t="s">
        <v>19</v>
      </c>
      <c r="F448" s="48">
        <v>9.1</v>
      </c>
      <c r="G448" s="51">
        <f t="shared" si="4"/>
        <v>136.5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s="24" customFormat="1" ht="21" customHeight="1">
      <c r="A449" s="25">
        <v>49</v>
      </c>
      <c r="B449" s="25">
        <v>7</v>
      </c>
      <c r="C449" s="48">
        <v>1.1</v>
      </c>
      <c r="D449" s="37" t="s">
        <v>72</v>
      </c>
      <c r="E449" s="49" t="s">
        <v>19</v>
      </c>
      <c r="F449" s="48">
        <v>1.1</v>
      </c>
      <c r="G449" s="51">
        <f t="shared" si="4"/>
        <v>16.5</v>
      </c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s="24" customFormat="1" ht="21" customHeight="1">
      <c r="A450" s="25">
        <v>49</v>
      </c>
      <c r="B450" s="25">
        <v>8</v>
      </c>
      <c r="C450" s="48">
        <v>8.5</v>
      </c>
      <c r="D450" s="37" t="s">
        <v>72</v>
      </c>
      <c r="E450" s="49" t="s">
        <v>29</v>
      </c>
      <c r="F450" s="48">
        <v>8.5</v>
      </c>
      <c r="G450" s="51">
        <v>1377</v>
      </c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s="24" customFormat="1" ht="21" customHeight="1">
      <c r="A451" s="25">
        <v>49</v>
      </c>
      <c r="B451" s="25">
        <v>13</v>
      </c>
      <c r="C451" s="48">
        <v>1.7</v>
      </c>
      <c r="D451" s="37" t="s">
        <v>72</v>
      </c>
      <c r="E451" s="49" t="s">
        <v>19</v>
      </c>
      <c r="F451" s="48">
        <v>1.7</v>
      </c>
      <c r="G451" s="51">
        <f t="shared" si="4"/>
        <v>25.5</v>
      </c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s="24" customFormat="1" ht="21" customHeight="1">
      <c r="A452" s="25">
        <v>49</v>
      </c>
      <c r="B452" s="25">
        <v>14</v>
      </c>
      <c r="C452" s="48">
        <v>3.5</v>
      </c>
      <c r="D452" s="37" t="s">
        <v>72</v>
      </c>
      <c r="E452" s="49" t="s">
        <v>19</v>
      </c>
      <c r="F452" s="48">
        <v>3.5</v>
      </c>
      <c r="G452" s="51">
        <v>52.5</v>
      </c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s="24" customFormat="1" ht="21" customHeight="1">
      <c r="A453" s="25">
        <v>49</v>
      </c>
      <c r="B453" s="25">
        <v>16</v>
      </c>
      <c r="C453" s="48">
        <v>1.9</v>
      </c>
      <c r="D453" s="37" t="s">
        <v>72</v>
      </c>
      <c r="E453" s="49" t="s">
        <v>19</v>
      </c>
      <c r="F453" s="48">
        <v>1.9</v>
      </c>
      <c r="G453" s="51">
        <v>22.8</v>
      </c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 s="24" customFormat="1" ht="21" customHeight="1">
      <c r="A454" s="25">
        <v>49</v>
      </c>
      <c r="B454" s="25">
        <v>17</v>
      </c>
      <c r="C454" s="48">
        <v>4.3</v>
      </c>
      <c r="D454" s="37" t="s">
        <v>72</v>
      </c>
      <c r="E454" s="49" t="s">
        <v>19</v>
      </c>
      <c r="F454" s="48">
        <v>4.3</v>
      </c>
      <c r="G454" s="51">
        <f t="shared" si="4"/>
        <v>64.5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 s="24" customFormat="1" ht="21" customHeight="1">
      <c r="A455" s="25">
        <v>49</v>
      </c>
      <c r="B455" s="25">
        <v>18</v>
      </c>
      <c r="C455" s="48">
        <v>8.5</v>
      </c>
      <c r="D455" s="37" t="s">
        <v>72</v>
      </c>
      <c r="E455" s="49" t="s">
        <v>19</v>
      </c>
      <c r="F455" s="48">
        <v>8.5</v>
      </c>
      <c r="G455" s="51">
        <f t="shared" si="4"/>
        <v>127.5</v>
      </c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 s="24" customFormat="1" ht="21" customHeight="1">
      <c r="A456" s="25">
        <v>49</v>
      </c>
      <c r="B456" s="25">
        <v>19</v>
      </c>
      <c r="C456" s="48">
        <v>9.6</v>
      </c>
      <c r="D456" s="37" t="s">
        <v>72</v>
      </c>
      <c r="E456" s="49" t="s">
        <v>19</v>
      </c>
      <c r="F456" s="48">
        <v>9.6</v>
      </c>
      <c r="G456" s="51">
        <f t="shared" si="4"/>
        <v>144</v>
      </c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 s="24" customFormat="1" ht="21" customHeight="1">
      <c r="A457" s="25">
        <v>49</v>
      </c>
      <c r="B457" s="25">
        <v>23</v>
      </c>
      <c r="C457" s="48">
        <v>0.7</v>
      </c>
      <c r="D457" s="37" t="s">
        <v>72</v>
      </c>
      <c r="E457" s="49" t="s">
        <v>19</v>
      </c>
      <c r="F457" s="48">
        <v>0.7</v>
      </c>
      <c r="G457" s="51">
        <f t="shared" si="4"/>
        <v>10.5</v>
      </c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 s="24" customFormat="1" ht="21" customHeight="1">
      <c r="A458" s="25">
        <v>50</v>
      </c>
      <c r="B458" s="25">
        <v>3</v>
      </c>
      <c r="C458" s="48">
        <v>1.7</v>
      </c>
      <c r="D458" s="37" t="s">
        <v>72</v>
      </c>
      <c r="E458" s="49" t="s">
        <v>19</v>
      </c>
      <c r="F458" s="48">
        <v>1.7</v>
      </c>
      <c r="G458" s="51">
        <f t="shared" si="4"/>
        <v>25.5</v>
      </c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 s="24" customFormat="1" ht="21" customHeight="1">
      <c r="A459" s="25">
        <v>50</v>
      </c>
      <c r="B459" s="25">
        <v>6</v>
      </c>
      <c r="C459" s="48">
        <v>2.9</v>
      </c>
      <c r="D459" s="37" t="s">
        <v>72</v>
      </c>
      <c r="E459" s="49" t="s">
        <v>19</v>
      </c>
      <c r="F459" s="48">
        <v>2.9</v>
      </c>
      <c r="G459" s="51">
        <f t="shared" si="4"/>
        <v>43.5</v>
      </c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 s="24" customFormat="1" ht="21" customHeight="1">
      <c r="A460" s="25">
        <v>50</v>
      </c>
      <c r="B460" s="25">
        <v>7</v>
      </c>
      <c r="C460" s="48">
        <v>4.5</v>
      </c>
      <c r="D460" s="37" t="s">
        <v>72</v>
      </c>
      <c r="E460" s="49" t="s">
        <v>19</v>
      </c>
      <c r="F460" s="48">
        <v>4.5</v>
      </c>
      <c r="G460" s="51">
        <f t="shared" si="4"/>
        <v>67.5</v>
      </c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s="24" customFormat="1" ht="21" customHeight="1">
      <c r="A461" s="25">
        <v>50</v>
      </c>
      <c r="B461" s="25">
        <v>8</v>
      </c>
      <c r="C461" s="48">
        <v>23.4</v>
      </c>
      <c r="D461" s="37" t="s">
        <v>72</v>
      </c>
      <c r="E461" s="49" t="s">
        <v>19</v>
      </c>
      <c r="F461" s="48">
        <v>23.4</v>
      </c>
      <c r="G461" s="51">
        <f t="shared" si="4"/>
        <v>351</v>
      </c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 s="24" customFormat="1" ht="21" customHeight="1">
      <c r="A462" s="25">
        <v>50</v>
      </c>
      <c r="B462" s="25">
        <v>9</v>
      </c>
      <c r="C462" s="48">
        <v>1.2</v>
      </c>
      <c r="D462" s="37" t="s">
        <v>72</v>
      </c>
      <c r="E462" s="49" t="s">
        <v>19</v>
      </c>
      <c r="F462" s="48">
        <v>1.2</v>
      </c>
      <c r="G462" s="51">
        <f t="shared" si="4"/>
        <v>18</v>
      </c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 s="24" customFormat="1" ht="21" customHeight="1">
      <c r="A463" s="25">
        <v>50</v>
      </c>
      <c r="B463" s="25" t="s">
        <v>77</v>
      </c>
      <c r="C463" s="48">
        <v>9</v>
      </c>
      <c r="D463" s="37" t="s">
        <v>72</v>
      </c>
      <c r="E463" s="49" t="s">
        <v>19</v>
      </c>
      <c r="F463" s="48">
        <v>9</v>
      </c>
      <c r="G463" s="51">
        <f t="shared" si="4"/>
        <v>135</v>
      </c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 s="24" customFormat="1" ht="21" customHeight="1">
      <c r="A464" s="25">
        <v>51</v>
      </c>
      <c r="B464" s="25">
        <v>3</v>
      </c>
      <c r="C464" s="48">
        <v>2.5</v>
      </c>
      <c r="D464" s="37" t="s">
        <v>72</v>
      </c>
      <c r="E464" s="49" t="s">
        <v>19</v>
      </c>
      <c r="F464" s="48">
        <v>2.5</v>
      </c>
      <c r="G464" s="51">
        <f t="shared" si="4"/>
        <v>37.5</v>
      </c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 s="24" customFormat="1" ht="21" customHeight="1">
      <c r="A465" s="25">
        <v>51</v>
      </c>
      <c r="B465" s="25">
        <v>4</v>
      </c>
      <c r="C465" s="48">
        <v>1.5</v>
      </c>
      <c r="D465" s="37" t="s">
        <v>72</v>
      </c>
      <c r="E465" s="49" t="s">
        <v>19</v>
      </c>
      <c r="F465" s="48">
        <v>1.5</v>
      </c>
      <c r="G465" s="51">
        <f t="shared" si="4"/>
        <v>22.5</v>
      </c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 s="24" customFormat="1" ht="21" customHeight="1">
      <c r="A466" s="25">
        <v>51</v>
      </c>
      <c r="B466" s="25" t="s">
        <v>78</v>
      </c>
      <c r="C466" s="48">
        <v>3.8</v>
      </c>
      <c r="D466" s="37" t="s">
        <v>72</v>
      </c>
      <c r="E466" s="49" t="s">
        <v>19</v>
      </c>
      <c r="F466" s="48">
        <v>3.8</v>
      </c>
      <c r="G466" s="51">
        <f t="shared" si="4"/>
        <v>57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 s="24" customFormat="1" ht="21" customHeight="1">
      <c r="A467" s="25">
        <v>51</v>
      </c>
      <c r="B467" s="25" t="s">
        <v>41</v>
      </c>
      <c r="C467" s="48">
        <v>2.5</v>
      </c>
      <c r="D467" s="37" t="s">
        <v>72</v>
      </c>
      <c r="E467" s="49" t="s">
        <v>19</v>
      </c>
      <c r="F467" s="48">
        <v>2.5</v>
      </c>
      <c r="G467" s="51">
        <f t="shared" si="4"/>
        <v>37.5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 s="24" customFormat="1" ht="21" customHeight="1">
      <c r="A468" s="25">
        <v>51</v>
      </c>
      <c r="B468" s="25">
        <v>7</v>
      </c>
      <c r="C468" s="48">
        <v>1.7</v>
      </c>
      <c r="D468" s="37" t="s">
        <v>72</v>
      </c>
      <c r="E468" s="49" t="s">
        <v>19</v>
      </c>
      <c r="F468" s="48">
        <v>1.7</v>
      </c>
      <c r="G468" s="51">
        <f t="shared" si="4"/>
        <v>25.5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 s="24" customFormat="1" ht="21" customHeight="1">
      <c r="A469" s="25">
        <v>52</v>
      </c>
      <c r="B469" s="25">
        <v>2</v>
      </c>
      <c r="C469" s="48">
        <v>4</v>
      </c>
      <c r="D469" s="37" t="s">
        <v>72</v>
      </c>
      <c r="E469" s="49" t="s">
        <v>19</v>
      </c>
      <c r="F469" s="48">
        <v>4</v>
      </c>
      <c r="G469" s="51">
        <f t="shared" si="4"/>
        <v>60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 s="24" customFormat="1" ht="21" customHeight="1">
      <c r="A470" s="25">
        <v>52</v>
      </c>
      <c r="B470" s="25">
        <v>4</v>
      </c>
      <c r="C470" s="48">
        <v>3</v>
      </c>
      <c r="D470" s="37" t="s">
        <v>72</v>
      </c>
      <c r="E470" s="49" t="s">
        <v>19</v>
      </c>
      <c r="F470" s="48">
        <v>3</v>
      </c>
      <c r="G470" s="51">
        <f t="shared" si="4"/>
        <v>45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 s="24" customFormat="1" ht="21.75" customHeight="1">
      <c r="A471" s="25">
        <v>52</v>
      </c>
      <c r="B471" s="25">
        <v>6</v>
      </c>
      <c r="C471" s="48">
        <v>4.7</v>
      </c>
      <c r="D471" s="37" t="s">
        <v>72</v>
      </c>
      <c r="E471" s="49" t="s">
        <v>19</v>
      </c>
      <c r="F471" s="48">
        <v>4.7</v>
      </c>
      <c r="G471" s="51">
        <f t="shared" si="4"/>
        <v>70.5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 s="24" customFormat="1" ht="21" customHeight="1">
      <c r="A472" s="25">
        <v>52</v>
      </c>
      <c r="B472" s="25">
        <v>7</v>
      </c>
      <c r="C472" s="48">
        <v>1.4</v>
      </c>
      <c r="D472" s="37" t="s">
        <v>72</v>
      </c>
      <c r="E472" s="49" t="s">
        <v>19</v>
      </c>
      <c r="F472" s="48">
        <v>1.4</v>
      </c>
      <c r="G472" s="51">
        <f t="shared" si="4"/>
        <v>21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 s="24" customFormat="1" ht="21" customHeight="1">
      <c r="A473" s="25">
        <v>52</v>
      </c>
      <c r="B473" s="25">
        <v>9</v>
      </c>
      <c r="C473" s="48">
        <v>5</v>
      </c>
      <c r="D473" s="37" t="s">
        <v>72</v>
      </c>
      <c r="E473" s="49" t="s">
        <v>19</v>
      </c>
      <c r="F473" s="48">
        <v>5</v>
      </c>
      <c r="G473" s="51">
        <f t="shared" si="4"/>
        <v>75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 s="24" customFormat="1" ht="21" customHeight="1">
      <c r="A474" s="25">
        <v>52</v>
      </c>
      <c r="B474" s="25">
        <v>10</v>
      </c>
      <c r="C474" s="48">
        <v>9.5</v>
      </c>
      <c r="D474" s="37" t="s">
        <v>72</v>
      </c>
      <c r="E474" s="49" t="s">
        <v>19</v>
      </c>
      <c r="F474" s="48">
        <v>9.5</v>
      </c>
      <c r="G474" s="51">
        <f t="shared" si="4"/>
        <v>142.5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 s="24" customFormat="1" ht="21" customHeight="1">
      <c r="A475" s="25">
        <v>52</v>
      </c>
      <c r="B475" s="25">
        <v>11</v>
      </c>
      <c r="C475" s="48">
        <v>2.4</v>
      </c>
      <c r="D475" s="37" t="s">
        <v>72</v>
      </c>
      <c r="E475" s="49" t="s">
        <v>19</v>
      </c>
      <c r="F475" s="48">
        <v>2.4</v>
      </c>
      <c r="G475" s="51">
        <f t="shared" si="4"/>
        <v>36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1:32" s="24" customFormat="1" ht="21" customHeight="1">
      <c r="A476" s="25">
        <v>52</v>
      </c>
      <c r="B476" s="25">
        <v>12</v>
      </c>
      <c r="C476" s="48">
        <v>0.9</v>
      </c>
      <c r="D476" s="37" t="s">
        <v>72</v>
      </c>
      <c r="E476" s="49" t="s">
        <v>19</v>
      </c>
      <c r="F476" s="48">
        <v>0.9</v>
      </c>
      <c r="G476" s="51">
        <f t="shared" si="4"/>
        <v>13.5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 s="24" customFormat="1" ht="21" customHeight="1">
      <c r="A477" s="25">
        <v>52</v>
      </c>
      <c r="B477" s="25">
        <v>14</v>
      </c>
      <c r="C477" s="48">
        <v>14.4</v>
      </c>
      <c r="D477" s="37" t="s">
        <v>72</v>
      </c>
      <c r="E477" s="49" t="s">
        <v>19</v>
      </c>
      <c r="F477" s="48">
        <v>14.4</v>
      </c>
      <c r="G477" s="51">
        <f t="shared" si="4"/>
        <v>216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 s="24" customFormat="1" ht="21" customHeight="1">
      <c r="A478" s="25">
        <v>52</v>
      </c>
      <c r="B478" s="25">
        <v>17</v>
      </c>
      <c r="C478" s="48">
        <v>1</v>
      </c>
      <c r="D478" s="37" t="s">
        <v>72</v>
      </c>
      <c r="E478" s="49" t="s">
        <v>19</v>
      </c>
      <c r="F478" s="48">
        <v>1</v>
      </c>
      <c r="G478" s="51">
        <f t="shared" si="4"/>
        <v>15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 s="24" customFormat="1" ht="21" customHeight="1">
      <c r="A479" s="25">
        <v>53</v>
      </c>
      <c r="B479" s="25">
        <v>1</v>
      </c>
      <c r="C479" s="48">
        <v>13.4</v>
      </c>
      <c r="D479" s="37" t="s">
        <v>72</v>
      </c>
      <c r="E479" s="49" t="s">
        <v>19</v>
      </c>
      <c r="F479" s="48">
        <v>13.4</v>
      </c>
      <c r="G479" s="51">
        <f t="shared" si="4"/>
        <v>201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 s="24" customFormat="1" ht="21" customHeight="1">
      <c r="A480" s="25">
        <v>53</v>
      </c>
      <c r="B480" s="25">
        <v>2</v>
      </c>
      <c r="C480" s="48">
        <v>1.6</v>
      </c>
      <c r="D480" s="37" t="s">
        <v>72</v>
      </c>
      <c r="E480" s="49" t="s">
        <v>19</v>
      </c>
      <c r="F480" s="48">
        <v>1.6</v>
      </c>
      <c r="G480" s="51">
        <f t="shared" si="4"/>
        <v>24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 s="24" customFormat="1" ht="21" customHeight="1">
      <c r="A481" s="25">
        <v>54</v>
      </c>
      <c r="B481" s="25">
        <v>6</v>
      </c>
      <c r="C481" s="48">
        <v>0.6</v>
      </c>
      <c r="D481" s="37" t="s">
        <v>72</v>
      </c>
      <c r="E481" s="49" t="s">
        <v>19</v>
      </c>
      <c r="F481" s="48">
        <v>0.6</v>
      </c>
      <c r="G481" s="51">
        <f t="shared" si="4"/>
        <v>9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 s="24" customFormat="1" ht="21" customHeight="1">
      <c r="A482" s="25">
        <v>56</v>
      </c>
      <c r="B482" s="25" t="s">
        <v>42</v>
      </c>
      <c r="C482" s="48">
        <v>6.7</v>
      </c>
      <c r="D482" s="37" t="s">
        <v>72</v>
      </c>
      <c r="E482" s="49" t="s">
        <v>19</v>
      </c>
      <c r="F482" s="48">
        <v>6.7</v>
      </c>
      <c r="G482" s="51">
        <f t="shared" si="4"/>
        <v>100.5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s="24" customFormat="1" ht="21" customHeight="1">
      <c r="A483" s="25">
        <v>56</v>
      </c>
      <c r="B483" s="25">
        <v>3</v>
      </c>
      <c r="C483" s="48">
        <v>4.4</v>
      </c>
      <c r="D483" s="37" t="s">
        <v>72</v>
      </c>
      <c r="E483" s="49" t="s">
        <v>19</v>
      </c>
      <c r="F483" s="48">
        <v>4.4</v>
      </c>
      <c r="G483" s="51">
        <f t="shared" si="4"/>
        <v>66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 s="24" customFormat="1" ht="21" customHeight="1">
      <c r="A484" s="25">
        <v>56</v>
      </c>
      <c r="B484" s="25">
        <v>5</v>
      </c>
      <c r="C484" s="48">
        <v>2</v>
      </c>
      <c r="D484" s="37" t="s">
        <v>72</v>
      </c>
      <c r="E484" s="49" t="s">
        <v>19</v>
      </c>
      <c r="F484" s="48">
        <v>2</v>
      </c>
      <c r="G484" s="51">
        <f t="shared" si="4"/>
        <v>30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 s="24" customFormat="1" ht="21" customHeight="1">
      <c r="A485" s="25">
        <v>56</v>
      </c>
      <c r="B485" s="25">
        <v>6</v>
      </c>
      <c r="C485" s="48">
        <v>1.6</v>
      </c>
      <c r="D485" s="37" t="s">
        <v>72</v>
      </c>
      <c r="E485" s="49" t="s">
        <v>19</v>
      </c>
      <c r="F485" s="48">
        <v>1.6</v>
      </c>
      <c r="G485" s="51">
        <f t="shared" si="4"/>
        <v>24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 s="24" customFormat="1" ht="21" customHeight="1">
      <c r="A486" s="25">
        <v>57</v>
      </c>
      <c r="B486" s="25">
        <v>1</v>
      </c>
      <c r="C486" s="48">
        <v>3.5</v>
      </c>
      <c r="D486" s="37" t="s">
        <v>72</v>
      </c>
      <c r="E486" s="49" t="s">
        <v>19</v>
      </c>
      <c r="F486" s="48">
        <v>3.5</v>
      </c>
      <c r="G486" s="51">
        <f t="shared" si="4"/>
        <v>52.5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 s="24" customFormat="1" ht="21" customHeight="1">
      <c r="A487" s="25">
        <v>57</v>
      </c>
      <c r="B487" s="25">
        <v>9</v>
      </c>
      <c r="C487" s="48">
        <v>2.5</v>
      </c>
      <c r="D487" s="37" t="s">
        <v>72</v>
      </c>
      <c r="E487" s="49" t="s">
        <v>19</v>
      </c>
      <c r="F487" s="48">
        <v>2.5</v>
      </c>
      <c r="G487" s="51">
        <f t="shared" si="4"/>
        <v>37.5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 s="24" customFormat="1" ht="21" customHeight="1">
      <c r="A488" s="25">
        <v>58</v>
      </c>
      <c r="B488" s="25">
        <v>1</v>
      </c>
      <c r="C488" s="48">
        <v>1.4</v>
      </c>
      <c r="D488" s="37" t="s">
        <v>72</v>
      </c>
      <c r="E488" s="49" t="s">
        <v>19</v>
      </c>
      <c r="F488" s="48">
        <v>1.4</v>
      </c>
      <c r="G488" s="51">
        <f t="shared" si="4"/>
        <v>21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 s="24" customFormat="1" ht="21" customHeight="1">
      <c r="A489" s="25">
        <v>58</v>
      </c>
      <c r="B489" s="25">
        <v>2</v>
      </c>
      <c r="C489" s="48">
        <v>2.2</v>
      </c>
      <c r="D489" s="37" t="s">
        <v>72</v>
      </c>
      <c r="E489" s="49" t="s">
        <v>19</v>
      </c>
      <c r="F489" s="48">
        <v>2.2</v>
      </c>
      <c r="G489" s="51">
        <f t="shared" si="4"/>
        <v>33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 s="24" customFormat="1" ht="21" customHeight="1">
      <c r="A490" s="25">
        <v>58</v>
      </c>
      <c r="B490" s="25">
        <v>4</v>
      </c>
      <c r="C490" s="48">
        <v>0.8</v>
      </c>
      <c r="D490" s="37" t="s">
        <v>72</v>
      </c>
      <c r="E490" s="49" t="s">
        <v>19</v>
      </c>
      <c r="F490" s="48">
        <v>0.8</v>
      </c>
      <c r="G490" s="51">
        <f t="shared" si="4"/>
        <v>12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 s="24" customFormat="1" ht="21" customHeight="1">
      <c r="A491" s="25">
        <v>58</v>
      </c>
      <c r="B491" s="25">
        <v>11</v>
      </c>
      <c r="C491" s="48">
        <v>1.9</v>
      </c>
      <c r="D491" s="37" t="s">
        <v>72</v>
      </c>
      <c r="E491" s="49" t="s">
        <v>19</v>
      </c>
      <c r="F491" s="48">
        <v>1.9</v>
      </c>
      <c r="G491" s="51">
        <f t="shared" si="4"/>
        <v>28.5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 s="24" customFormat="1" ht="21" customHeight="1">
      <c r="A492" s="25">
        <v>58</v>
      </c>
      <c r="B492" s="25">
        <v>12</v>
      </c>
      <c r="C492" s="48">
        <v>2.6</v>
      </c>
      <c r="D492" s="37" t="s">
        <v>72</v>
      </c>
      <c r="E492" s="49" t="s">
        <v>19</v>
      </c>
      <c r="F492" s="48">
        <v>2.6</v>
      </c>
      <c r="G492" s="51">
        <f t="shared" si="4"/>
        <v>39</v>
      </c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 s="24" customFormat="1" ht="21" customHeight="1">
      <c r="A493" s="25">
        <v>58</v>
      </c>
      <c r="B493" s="25">
        <v>13</v>
      </c>
      <c r="C493" s="48">
        <v>4.6</v>
      </c>
      <c r="D493" s="37" t="s">
        <v>72</v>
      </c>
      <c r="E493" s="49" t="s">
        <v>19</v>
      </c>
      <c r="F493" s="48">
        <v>4.6</v>
      </c>
      <c r="G493" s="51">
        <f t="shared" si="4"/>
        <v>69</v>
      </c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 s="24" customFormat="1" ht="21" customHeight="1">
      <c r="A494" s="25">
        <v>58</v>
      </c>
      <c r="B494" s="25">
        <v>14</v>
      </c>
      <c r="C494" s="48">
        <v>3.4</v>
      </c>
      <c r="D494" s="37" t="s">
        <v>72</v>
      </c>
      <c r="E494" s="49" t="s">
        <v>19</v>
      </c>
      <c r="F494" s="48">
        <v>3.4</v>
      </c>
      <c r="G494" s="51">
        <f t="shared" si="4"/>
        <v>51</v>
      </c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 s="24" customFormat="1" ht="21" customHeight="1">
      <c r="A495" s="25">
        <v>58</v>
      </c>
      <c r="B495" s="25">
        <v>16</v>
      </c>
      <c r="C495" s="48">
        <v>7.5</v>
      </c>
      <c r="D495" s="37" t="s">
        <v>72</v>
      </c>
      <c r="E495" s="49" t="s">
        <v>19</v>
      </c>
      <c r="F495" s="48">
        <v>7.5</v>
      </c>
      <c r="G495" s="51">
        <f t="shared" si="4"/>
        <v>112.5</v>
      </c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 s="24" customFormat="1" ht="21" customHeight="1">
      <c r="A496" s="25">
        <v>58</v>
      </c>
      <c r="B496" s="25">
        <v>18</v>
      </c>
      <c r="C496" s="48">
        <v>2.9</v>
      </c>
      <c r="D496" s="37" t="s">
        <v>72</v>
      </c>
      <c r="E496" s="49" t="s">
        <v>19</v>
      </c>
      <c r="F496" s="48">
        <v>2.9</v>
      </c>
      <c r="G496" s="51">
        <f t="shared" si="4"/>
        <v>43.5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 s="24" customFormat="1" ht="21" customHeight="1">
      <c r="A497" s="25">
        <v>59</v>
      </c>
      <c r="B497" s="25">
        <v>1</v>
      </c>
      <c r="C497" s="48">
        <v>8</v>
      </c>
      <c r="D497" s="37" t="s">
        <v>72</v>
      </c>
      <c r="E497" s="49" t="s">
        <v>19</v>
      </c>
      <c r="F497" s="48">
        <v>8</v>
      </c>
      <c r="G497" s="51">
        <f t="shared" si="4"/>
        <v>120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 s="24" customFormat="1" ht="21" customHeight="1">
      <c r="A498" s="25">
        <v>59</v>
      </c>
      <c r="B498" s="25">
        <v>2</v>
      </c>
      <c r="C498" s="48">
        <v>9</v>
      </c>
      <c r="D498" s="37" t="s">
        <v>72</v>
      </c>
      <c r="E498" s="49" t="s">
        <v>19</v>
      </c>
      <c r="F498" s="48">
        <v>9</v>
      </c>
      <c r="G498" s="51">
        <f t="shared" si="4"/>
        <v>135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 s="24" customFormat="1" ht="21" customHeight="1">
      <c r="A499" s="25">
        <v>59</v>
      </c>
      <c r="B499" s="25">
        <v>3</v>
      </c>
      <c r="C499" s="48">
        <v>2.5</v>
      </c>
      <c r="D499" s="37" t="s">
        <v>72</v>
      </c>
      <c r="E499" s="49" t="s">
        <v>19</v>
      </c>
      <c r="F499" s="48">
        <v>2.5</v>
      </c>
      <c r="G499" s="51">
        <f aca="true" t="shared" si="5" ref="G499:G574">F499*15</f>
        <v>37.5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 s="24" customFormat="1" ht="21" customHeight="1">
      <c r="A500" s="25">
        <v>60</v>
      </c>
      <c r="B500" s="25">
        <v>2</v>
      </c>
      <c r="C500" s="48">
        <v>2</v>
      </c>
      <c r="D500" s="37" t="s">
        <v>72</v>
      </c>
      <c r="E500" s="49" t="s">
        <v>19</v>
      </c>
      <c r="F500" s="48">
        <v>2</v>
      </c>
      <c r="G500" s="51">
        <f t="shared" si="5"/>
        <v>30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1:32" s="24" customFormat="1" ht="21" customHeight="1">
      <c r="A501" s="25">
        <v>60</v>
      </c>
      <c r="B501" s="25">
        <v>4</v>
      </c>
      <c r="C501" s="48">
        <v>1.9</v>
      </c>
      <c r="D501" s="37" t="s">
        <v>72</v>
      </c>
      <c r="E501" s="49" t="s">
        <v>19</v>
      </c>
      <c r="F501" s="48">
        <v>1.9</v>
      </c>
      <c r="G501" s="51">
        <f t="shared" si="5"/>
        <v>28.5</v>
      </c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 s="24" customFormat="1" ht="21" customHeight="1">
      <c r="A502" s="25">
        <v>60</v>
      </c>
      <c r="B502" s="25">
        <v>11</v>
      </c>
      <c r="C502" s="48">
        <v>4.1</v>
      </c>
      <c r="D502" s="37" t="s">
        <v>72</v>
      </c>
      <c r="E502" s="49" t="s">
        <v>19</v>
      </c>
      <c r="F502" s="48">
        <v>4.1</v>
      </c>
      <c r="G502" s="51">
        <f t="shared" si="5"/>
        <v>61.49999999999999</v>
      </c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 s="24" customFormat="1" ht="21" customHeight="1">
      <c r="A503" s="25">
        <v>61</v>
      </c>
      <c r="B503" s="25">
        <v>1</v>
      </c>
      <c r="C503" s="48">
        <v>1.8</v>
      </c>
      <c r="D503" s="37" t="s">
        <v>72</v>
      </c>
      <c r="E503" s="49" t="s">
        <v>19</v>
      </c>
      <c r="F503" s="48">
        <v>1.8</v>
      </c>
      <c r="G503" s="51">
        <f t="shared" si="5"/>
        <v>27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 s="24" customFormat="1" ht="21" customHeight="1">
      <c r="A504" s="25">
        <v>61</v>
      </c>
      <c r="B504" s="25">
        <v>6</v>
      </c>
      <c r="C504" s="48">
        <v>2.4</v>
      </c>
      <c r="D504" s="37" t="s">
        <v>72</v>
      </c>
      <c r="E504" s="49" t="s">
        <v>19</v>
      </c>
      <c r="F504" s="48">
        <v>2.4</v>
      </c>
      <c r="G504" s="51">
        <f t="shared" si="5"/>
        <v>36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 s="24" customFormat="1" ht="21" customHeight="1">
      <c r="A505" s="25">
        <v>61</v>
      </c>
      <c r="B505" s="25">
        <v>7</v>
      </c>
      <c r="C505" s="48">
        <v>0.8</v>
      </c>
      <c r="D505" s="37" t="s">
        <v>72</v>
      </c>
      <c r="E505" s="49" t="s">
        <v>19</v>
      </c>
      <c r="F505" s="48">
        <v>0.8</v>
      </c>
      <c r="G505" s="51">
        <f t="shared" si="5"/>
        <v>12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 s="24" customFormat="1" ht="21" customHeight="1">
      <c r="A506" s="25">
        <v>62</v>
      </c>
      <c r="B506" s="25">
        <v>7</v>
      </c>
      <c r="C506" s="48">
        <v>3.7</v>
      </c>
      <c r="D506" s="37" t="s">
        <v>72</v>
      </c>
      <c r="E506" s="49" t="s">
        <v>19</v>
      </c>
      <c r="F506" s="48">
        <v>3.7</v>
      </c>
      <c r="G506" s="51">
        <f t="shared" si="5"/>
        <v>55.5</v>
      </c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s="24" customFormat="1" ht="21" customHeight="1">
      <c r="A507" s="25">
        <v>63</v>
      </c>
      <c r="B507" s="25">
        <v>1</v>
      </c>
      <c r="C507" s="48">
        <v>13.1</v>
      </c>
      <c r="D507" s="37" t="s">
        <v>72</v>
      </c>
      <c r="E507" s="49" t="s">
        <v>19</v>
      </c>
      <c r="F507" s="48">
        <v>13.1</v>
      </c>
      <c r="G507" s="51">
        <f t="shared" si="5"/>
        <v>196.5</v>
      </c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 s="24" customFormat="1" ht="21" customHeight="1">
      <c r="A508" s="25">
        <v>64</v>
      </c>
      <c r="B508" s="25">
        <v>2</v>
      </c>
      <c r="C508" s="48">
        <v>9.5</v>
      </c>
      <c r="D508" s="37" t="s">
        <v>72</v>
      </c>
      <c r="E508" s="49" t="s">
        <v>19</v>
      </c>
      <c r="F508" s="48">
        <v>9.5</v>
      </c>
      <c r="G508" s="51">
        <f t="shared" si="5"/>
        <v>142.5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 s="24" customFormat="1" ht="21" customHeight="1">
      <c r="A509" s="25">
        <v>64</v>
      </c>
      <c r="B509" s="25">
        <v>7</v>
      </c>
      <c r="C509" s="48">
        <v>1</v>
      </c>
      <c r="D509" s="37" t="s">
        <v>72</v>
      </c>
      <c r="E509" s="49" t="s">
        <v>19</v>
      </c>
      <c r="F509" s="48">
        <v>1</v>
      </c>
      <c r="G509" s="51">
        <f t="shared" si="5"/>
        <v>15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 s="24" customFormat="1" ht="21" customHeight="1">
      <c r="A510" s="25">
        <v>65</v>
      </c>
      <c r="B510" s="25">
        <v>2</v>
      </c>
      <c r="C510" s="48">
        <v>8.5</v>
      </c>
      <c r="D510" s="37" t="s">
        <v>72</v>
      </c>
      <c r="E510" s="49" t="s">
        <v>19</v>
      </c>
      <c r="F510" s="48">
        <v>8.5</v>
      </c>
      <c r="G510" s="51">
        <f t="shared" si="5"/>
        <v>127.5</v>
      </c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 s="24" customFormat="1" ht="21" customHeight="1">
      <c r="A511" s="25">
        <v>67</v>
      </c>
      <c r="B511" s="25">
        <v>8</v>
      </c>
      <c r="C511" s="48">
        <v>8.5</v>
      </c>
      <c r="D511" s="37" t="s">
        <v>72</v>
      </c>
      <c r="E511" s="49" t="s">
        <v>19</v>
      </c>
      <c r="F511" s="48">
        <v>8.5</v>
      </c>
      <c r="G511" s="51">
        <f t="shared" si="5"/>
        <v>127.5</v>
      </c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 s="24" customFormat="1" ht="21" customHeight="1">
      <c r="A512" s="25">
        <v>68</v>
      </c>
      <c r="B512" s="25">
        <v>8</v>
      </c>
      <c r="C512" s="48">
        <v>0.6</v>
      </c>
      <c r="D512" s="37" t="s">
        <v>72</v>
      </c>
      <c r="E512" s="49" t="s">
        <v>19</v>
      </c>
      <c r="F512" s="48">
        <v>0.6</v>
      </c>
      <c r="G512" s="51">
        <f t="shared" si="5"/>
        <v>9</v>
      </c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 s="24" customFormat="1" ht="21" customHeight="1">
      <c r="A513" s="25">
        <v>71</v>
      </c>
      <c r="B513" s="25">
        <v>2</v>
      </c>
      <c r="C513" s="48">
        <v>0.3</v>
      </c>
      <c r="D513" s="37" t="s">
        <v>72</v>
      </c>
      <c r="E513" s="49" t="s">
        <v>19</v>
      </c>
      <c r="F513" s="48">
        <v>0.3</v>
      </c>
      <c r="G513" s="51">
        <f t="shared" si="5"/>
        <v>4.5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 s="24" customFormat="1" ht="21" customHeight="1">
      <c r="A514" s="25">
        <v>71</v>
      </c>
      <c r="B514" s="25">
        <v>9</v>
      </c>
      <c r="C514" s="48">
        <v>0.6</v>
      </c>
      <c r="D514" s="37" t="s">
        <v>72</v>
      </c>
      <c r="E514" s="49" t="s">
        <v>19</v>
      </c>
      <c r="F514" s="48">
        <v>0.6</v>
      </c>
      <c r="G514" s="51">
        <f t="shared" si="5"/>
        <v>9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 s="24" customFormat="1" ht="21" customHeight="1">
      <c r="A515" s="25">
        <v>72</v>
      </c>
      <c r="B515" s="25">
        <v>3</v>
      </c>
      <c r="C515" s="48">
        <v>4.2</v>
      </c>
      <c r="D515" s="37" t="s">
        <v>72</v>
      </c>
      <c r="E515" s="49" t="s">
        <v>19</v>
      </c>
      <c r="F515" s="48">
        <v>4.2</v>
      </c>
      <c r="G515" s="51">
        <f t="shared" si="5"/>
        <v>63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 s="24" customFormat="1" ht="21" customHeight="1">
      <c r="A516" s="25">
        <v>72</v>
      </c>
      <c r="B516" s="25">
        <v>4</v>
      </c>
      <c r="C516" s="48">
        <v>1.1</v>
      </c>
      <c r="D516" s="37" t="s">
        <v>72</v>
      </c>
      <c r="E516" s="49" t="s">
        <v>19</v>
      </c>
      <c r="F516" s="48">
        <v>1.1</v>
      </c>
      <c r="G516" s="51">
        <f t="shared" si="5"/>
        <v>16.5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 s="24" customFormat="1" ht="21" customHeight="1">
      <c r="A517" s="25">
        <v>72</v>
      </c>
      <c r="B517" s="25">
        <v>7</v>
      </c>
      <c r="C517" s="48">
        <v>1.6</v>
      </c>
      <c r="D517" s="37" t="s">
        <v>72</v>
      </c>
      <c r="E517" s="49" t="s">
        <v>19</v>
      </c>
      <c r="F517" s="48">
        <v>1.6</v>
      </c>
      <c r="G517" s="51">
        <f t="shared" si="5"/>
        <v>24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 s="24" customFormat="1" ht="21" customHeight="1">
      <c r="A518" s="25">
        <v>73</v>
      </c>
      <c r="B518" s="25">
        <v>5</v>
      </c>
      <c r="C518" s="48">
        <v>11.1</v>
      </c>
      <c r="D518" s="37" t="s">
        <v>72</v>
      </c>
      <c r="E518" s="49" t="s">
        <v>19</v>
      </c>
      <c r="F518" s="48">
        <v>11.1</v>
      </c>
      <c r="G518" s="51">
        <f t="shared" si="5"/>
        <v>166.5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 s="24" customFormat="1" ht="21" customHeight="1">
      <c r="A519" s="25">
        <v>75</v>
      </c>
      <c r="B519" s="25">
        <v>1</v>
      </c>
      <c r="C519" s="48">
        <v>5.5</v>
      </c>
      <c r="D519" s="37" t="s">
        <v>72</v>
      </c>
      <c r="E519" s="49" t="s">
        <v>19</v>
      </c>
      <c r="F519" s="48">
        <v>5.5</v>
      </c>
      <c r="G519" s="51">
        <f t="shared" si="5"/>
        <v>82.5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 s="24" customFormat="1" ht="21" customHeight="1">
      <c r="A520" s="25">
        <v>75</v>
      </c>
      <c r="B520" s="25">
        <v>5</v>
      </c>
      <c r="C520" s="48">
        <v>0.8</v>
      </c>
      <c r="D520" s="37" t="s">
        <v>72</v>
      </c>
      <c r="E520" s="49" t="s">
        <v>19</v>
      </c>
      <c r="F520" s="48">
        <v>0.8</v>
      </c>
      <c r="G520" s="51">
        <f t="shared" si="5"/>
        <v>12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 s="24" customFormat="1" ht="21" customHeight="1">
      <c r="A521" s="25">
        <v>76</v>
      </c>
      <c r="B521" s="25">
        <v>1</v>
      </c>
      <c r="C521" s="48">
        <v>1.5</v>
      </c>
      <c r="D521" s="37" t="s">
        <v>72</v>
      </c>
      <c r="E521" s="49" t="s">
        <v>19</v>
      </c>
      <c r="F521" s="48">
        <v>1.5</v>
      </c>
      <c r="G521" s="51">
        <f t="shared" si="5"/>
        <v>22.5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 s="24" customFormat="1" ht="21" customHeight="1">
      <c r="A522" s="25">
        <v>76</v>
      </c>
      <c r="B522" s="25">
        <v>6</v>
      </c>
      <c r="C522" s="48">
        <v>0.5</v>
      </c>
      <c r="D522" s="37" t="s">
        <v>72</v>
      </c>
      <c r="E522" s="49" t="s">
        <v>19</v>
      </c>
      <c r="F522" s="48">
        <v>0.5</v>
      </c>
      <c r="G522" s="51">
        <f t="shared" si="5"/>
        <v>7.5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 s="24" customFormat="1" ht="21" customHeight="1">
      <c r="A523" s="25">
        <v>78</v>
      </c>
      <c r="B523" s="25">
        <v>6</v>
      </c>
      <c r="C523" s="48">
        <v>0.5</v>
      </c>
      <c r="D523" s="37" t="s">
        <v>72</v>
      </c>
      <c r="E523" s="49" t="s">
        <v>19</v>
      </c>
      <c r="F523" s="48">
        <v>0.5</v>
      </c>
      <c r="G523" s="51">
        <f t="shared" si="5"/>
        <v>7.5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 s="24" customFormat="1" ht="21" customHeight="1">
      <c r="A524" s="25">
        <v>78</v>
      </c>
      <c r="B524" s="25">
        <v>12</v>
      </c>
      <c r="C524" s="48">
        <v>2.9</v>
      </c>
      <c r="D524" s="37" t="s">
        <v>72</v>
      </c>
      <c r="E524" s="49" t="s">
        <v>19</v>
      </c>
      <c r="F524" s="48">
        <v>2.9</v>
      </c>
      <c r="G524" s="51">
        <f t="shared" si="5"/>
        <v>43.5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 s="24" customFormat="1" ht="21" customHeight="1">
      <c r="A525" s="25">
        <v>79</v>
      </c>
      <c r="B525" s="25">
        <v>1</v>
      </c>
      <c r="C525" s="48">
        <v>1.9</v>
      </c>
      <c r="D525" s="37" t="s">
        <v>72</v>
      </c>
      <c r="E525" s="49" t="s">
        <v>19</v>
      </c>
      <c r="F525" s="48">
        <v>1.9</v>
      </c>
      <c r="G525" s="51">
        <f t="shared" si="5"/>
        <v>28.5</v>
      </c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1:32" s="24" customFormat="1" ht="21" customHeight="1">
      <c r="A526" s="25">
        <v>80</v>
      </c>
      <c r="B526" s="25">
        <v>3</v>
      </c>
      <c r="C526" s="48">
        <v>1.2</v>
      </c>
      <c r="D526" s="37" t="s">
        <v>72</v>
      </c>
      <c r="E526" s="49" t="s">
        <v>19</v>
      </c>
      <c r="F526" s="48">
        <v>1.2</v>
      </c>
      <c r="G526" s="51">
        <f t="shared" si="5"/>
        <v>18</v>
      </c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 s="24" customFormat="1" ht="21" customHeight="1">
      <c r="A527" s="25">
        <v>82</v>
      </c>
      <c r="B527" s="25">
        <v>1</v>
      </c>
      <c r="C527" s="48">
        <v>3.5</v>
      </c>
      <c r="D527" s="37" t="s">
        <v>72</v>
      </c>
      <c r="E527" s="49" t="s">
        <v>19</v>
      </c>
      <c r="F527" s="48">
        <v>3.5</v>
      </c>
      <c r="G527" s="51">
        <f t="shared" si="5"/>
        <v>52.5</v>
      </c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 s="24" customFormat="1" ht="21" customHeight="1">
      <c r="A528" s="25">
        <v>82</v>
      </c>
      <c r="B528" s="25">
        <v>2</v>
      </c>
      <c r="C528" s="48">
        <v>8.7</v>
      </c>
      <c r="D528" s="37" t="s">
        <v>72</v>
      </c>
      <c r="E528" s="49" t="s">
        <v>19</v>
      </c>
      <c r="F528" s="48">
        <v>8.7</v>
      </c>
      <c r="G528" s="51">
        <f t="shared" si="5"/>
        <v>130.5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s="24" customFormat="1" ht="21" customHeight="1">
      <c r="A529" s="25">
        <v>82</v>
      </c>
      <c r="B529" s="25">
        <v>3</v>
      </c>
      <c r="C529" s="48">
        <v>12.5</v>
      </c>
      <c r="D529" s="37" t="s">
        <v>72</v>
      </c>
      <c r="E529" s="49" t="s">
        <v>19</v>
      </c>
      <c r="F529" s="48">
        <v>12.5</v>
      </c>
      <c r="G529" s="51">
        <f t="shared" si="5"/>
        <v>187.5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 s="24" customFormat="1" ht="21" customHeight="1">
      <c r="A530" s="25">
        <v>83</v>
      </c>
      <c r="B530" s="25">
        <v>2</v>
      </c>
      <c r="C530" s="48">
        <v>13.4</v>
      </c>
      <c r="D530" s="37" t="s">
        <v>72</v>
      </c>
      <c r="E530" s="49" t="s">
        <v>19</v>
      </c>
      <c r="F530" s="48">
        <v>13.4</v>
      </c>
      <c r="G530" s="51">
        <f t="shared" si="5"/>
        <v>201</v>
      </c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 s="24" customFormat="1" ht="21" customHeight="1">
      <c r="A531" s="53">
        <v>83</v>
      </c>
      <c r="B531" s="53">
        <v>3</v>
      </c>
      <c r="C531" s="48">
        <v>5</v>
      </c>
      <c r="D531" s="37" t="s">
        <v>72</v>
      </c>
      <c r="E531" s="49" t="s">
        <v>19</v>
      </c>
      <c r="F531" s="48">
        <v>5</v>
      </c>
      <c r="G531" s="51">
        <f t="shared" si="5"/>
        <v>75</v>
      </c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 s="24" customFormat="1" ht="21" customHeight="1">
      <c r="A532" s="53">
        <v>83</v>
      </c>
      <c r="B532" s="53">
        <v>4</v>
      </c>
      <c r="C532" s="48">
        <v>3.6</v>
      </c>
      <c r="D532" s="37" t="s">
        <v>72</v>
      </c>
      <c r="E532" s="49" t="s">
        <v>19</v>
      </c>
      <c r="F532" s="48">
        <v>3.6</v>
      </c>
      <c r="G532" s="51">
        <f t="shared" si="5"/>
        <v>54</v>
      </c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 s="24" customFormat="1" ht="21" customHeight="1">
      <c r="A533" s="25">
        <v>84</v>
      </c>
      <c r="B533" s="25">
        <v>1</v>
      </c>
      <c r="C533" s="48">
        <v>1.5</v>
      </c>
      <c r="D533" s="37" t="s">
        <v>72</v>
      </c>
      <c r="E533" s="49" t="s">
        <v>19</v>
      </c>
      <c r="F533" s="48">
        <v>1.5</v>
      </c>
      <c r="G533" s="51">
        <f t="shared" si="5"/>
        <v>22.5</v>
      </c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 s="24" customFormat="1" ht="21" customHeight="1">
      <c r="A534" s="25">
        <v>84</v>
      </c>
      <c r="B534" s="25">
        <v>2</v>
      </c>
      <c r="C534" s="48">
        <v>8.2</v>
      </c>
      <c r="D534" s="37" t="s">
        <v>72</v>
      </c>
      <c r="E534" s="49" t="s">
        <v>19</v>
      </c>
      <c r="F534" s="48">
        <v>8.2</v>
      </c>
      <c r="G534" s="51">
        <f t="shared" si="5"/>
        <v>122.99999999999999</v>
      </c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 s="24" customFormat="1" ht="21" customHeight="1">
      <c r="A535" s="25">
        <v>84</v>
      </c>
      <c r="B535" s="25">
        <v>3</v>
      </c>
      <c r="C535" s="48">
        <v>15</v>
      </c>
      <c r="D535" s="37" t="s">
        <v>72</v>
      </c>
      <c r="E535" s="49" t="s">
        <v>19</v>
      </c>
      <c r="F535" s="48">
        <v>15</v>
      </c>
      <c r="G535" s="51">
        <f t="shared" si="5"/>
        <v>225</v>
      </c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 s="24" customFormat="1" ht="21" customHeight="1">
      <c r="A536" s="25">
        <v>87</v>
      </c>
      <c r="B536" s="25">
        <v>2</v>
      </c>
      <c r="C536" s="48">
        <v>4</v>
      </c>
      <c r="D536" s="37" t="s">
        <v>72</v>
      </c>
      <c r="E536" s="49" t="s">
        <v>19</v>
      </c>
      <c r="F536" s="48">
        <v>4</v>
      </c>
      <c r="G536" s="51">
        <f t="shared" si="5"/>
        <v>60</v>
      </c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 s="24" customFormat="1" ht="21" customHeight="1">
      <c r="A537" s="25">
        <v>87</v>
      </c>
      <c r="B537" s="25">
        <v>4</v>
      </c>
      <c r="C537" s="48">
        <v>6.3</v>
      </c>
      <c r="D537" s="37" t="s">
        <v>72</v>
      </c>
      <c r="E537" s="49" t="s">
        <v>19</v>
      </c>
      <c r="F537" s="48">
        <v>6.3</v>
      </c>
      <c r="G537" s="51">
        <f t="shared" si="5"/>
        <v>94.5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 s="24" customFormat="1" ht="21" customHeight="1">
      <c r="A538" s="25">
        <v>89</v>
      </c>
      <c r="B538" s="25">
        <v>2</v>
      </c>
      <c r="C538" s="48">
        <v>1.8</v>
      </c>
      <c r="D538" s="37" t="s">
        <v>72</v>
      </c>
      <c r="E538" s="49" t="s">
        <v>19</v>
      </c>
      <c r="F538" s="48">
        <v>1.8</v>
      </c>
      <c r="G538" s="51">
        <f t="shared" si="5"/>
        <v>27</v>
      </c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 s="24" customFormat="1" ht="21" customHeight="1">
      <c r="A539" s="25">
        <v>89</v>
      </c>
      <c r="B539" s="25">
        <v>3</v>
      </c>
      <c r="C539" s="48">
        <v>6</v>
      </c>
      <c r="D539" s="37" t="s">
        <v>72</v>
      </c>
      <c r="E539" s="49" t="s">
        <v>19</v>
      </c>
      <c r="F539" s="48">
        <v>6</v>
      </c>
      <c r="G539" s="51">
        <f t="shared" si="5"/>
        <v>90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 s="24" customFormat="1" ht="21" customHeight="1">
      <c r="A540" s="25">
        <v>89</v>
      </c>
      <c r="B540" s="25">
        <v>4</v>
      </c>
      <c r="C540" s="48">
        <v>7</v>
      </c>
      <c r="D540" s="37" t="s">
        <v>72</v>
      </c>
      <c r="E540" s="49" t="s">
        <v>19</v>
      </c>
      <c r="F540" s="48">
        <v>7</v>
      </c>
      <c r="G540" s="51">
        <f t="shared" si="5"/>
        <v>105</v>
      </c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 s="24" customFormat="1" ht="21" customHeight="1">
      <c r="A541" s="25">
        <v>89</v>
      </c>
      <c r="B541" s="25">
        <v>5</v>
      </c>
      <c r="C541" s="48">
        <v>3.2</v>
      </c>
      <c r="D541" s="37" t="s">
        <v>72</v>
      </c>
      <c r="E541" s="49" t="s">
        <v>19</v>
      </c>
      <c r="F541" s="48">
        <v>3.2</v>
      </c>
      <c r="G541" s="51">
        <f t="shared" si="5"/>
        <v>48</v>
      </c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 s="24" customFormat="1" ht="21" customHeight="1">
      <c r="A542" s="25">
        <v>89</v>
      </c>
      <c r="B542" s="25">
        <v>7</v>
      </c>
      <c r="C542" s="48">
        <v>4.1</v>
      </c>
      <c r="D542" s="37" t="s">
        <v>72</v>
      </c>
      <c r="E542" s="49" t="s">
        <v>19</v>
      </c>
      <c r="F542" s="48">
        <v>4.1</v>
      </c>
      <c r="G542" s="51">
        <f t="shared" si="5"/>
        <v>61.49999999999999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 s="24" customFormat="1" ht="21" customHeight="1">
      <c r="A543" s="25">
        <v>90</v>
      </c>
      <c r="B543" s="25">
        <v>2</v>
      </c>
      <c r="C543" s="48">
        <v>4.6</v>
      </c>
      <c r="D543" s="37" t="s">
        <v>72</v>
      </c>
      <c r="E543" s="49" t="s">
        <v>19</v>
      </c>
      <c r="F543" s="48">
        <v>4.6</v>
      </c>
      <c r="G543" s="51">
        <f t="shared" si="5"/>
        <v>69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 s="24" customFormat="1" ht="21" customHeight="1">
      <c r="A544" s="25">
        <v>90</v>
      </c>
      <c r="B544" s="25">
        <v>3</v>
      </c>
      <c r="C544" s="48">
        <v>1.6</v>
      </c>
      <c r="D544" s="37" t="s">
        <v>72</v>
      </c>
      <c r="E544" s="49" t="s">
        <v>19</v>
      </c>
      <c r="F544" s="48">
        <v>1.6</v>
      </c>
      <c r="G544" s="51">
        <f t="shared" si="5"/>
        <v>24</v>
      </c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 s="24" customFormat="1" ht="21" customHeight="1">
      <c r="A545" s="25">
        <v>90</v>
      </c>
      <c r="B545" s="25">
        <v>4</v>
      </c>
      <c r="C545" s="48">
        <v>1.5</v>
      </c>
      <c r="D545" s="37" t="s">
        <v>72</v>
      </c>
      <c r="E545" s="49" t="s">
        <v>19</v>
      </c>
      <c r="F545" s="48">
        <v>1.5</v>
      </c>
      <c r="G545" s="51">
        <f t="shared" si="5"/>
        <v>22.5</v>
      </c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 s="24" customFormat="1" ht="21" customHeight="1">
      <c r="A546" s="25">
        <v>90</v>
      </c>
      <c r="B546" s="25">
        <v>7</v>
      </c>
      <c r="C546" s="48">
        <v>1.9</v>
      </c>
      <c r="D546" s="37" t="s">
        <v>72</v>
      </c>
      <c r="E546" s="49" t="s">
        <v>59</v>
      </c>
      <c r="F546" s="48">
        <v>1.9</v>
      </c>
      <c r="G546" s="51">
        <v>120</v>
      </c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 s="24" customFormat="1" ht="21" customHeight="1">
      <c r="A547" s="25">
        <v>91</v>
      </c>
      <c r="B547" s="25">
        <v>2</v>
      </c>
      <c r="C547" s="48">
        <v>9</v>
      </c>
      <c r="D547" s="37" t="s">
        <v>72</v>
      </c>
      <c r="E547" s="49" t="s">
        <v>19</v>
      </c>
      <c r="F547" s="48">
        <v>9</v>
      </c>
      <c r="G547" s="51">
        <f t="shared" si="5"/>
        <v>135</v>
      </c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 s="24" customFormat="1" ht="21" customHeight="1">
      <c r="A548" s="25">
        <v>91</v>
      </c>
      <c r="B548" s="25">
        <v>3</v>
      </c>
      <c r="C548" s="48">
        <v>12.3</v>
      </c>
      <c r="D548" s="37" t="s">
        <v>72</v>
      </c>
      <c r="E548" s="49" t="s">
        <v>19</v>
      </c>
      <c r="F548" s="48">
        <v>12.3</v>
      </c>
      <c r="G548" s="51">
        <f t="shared" si="5"/>
        <v>184.5</v>
      </c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 s="24" customFormat="1" ht="21" customHeight="1">
      <c r="A549" s="25">
        <v>91</v>
      </c>
      <c r="B549" s="25">
        <v>4</v>
      </c>
      <c r="C549" s="48">
        <v>5.9</v>
      </c>
      <c r="D549" s="37" t="s">
        <v>72</v>
      </c>
      <c r="E549" s="49" t="s">
        <v>19</v>
      </c>
      <c r="F549" s="48">
        <v>5.9</v>
      </c>
      <c r="G549" s="51">
        <f t="shared" si="5"/>
        <v>88.5</v>
      </c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 s="24" customFormat="1" ht="21" customHeight="1">
      <c r="A550" s="25">
        <v>91</v>
      </c>
      <c r="B550" s="25">
        <v>7</v>
      </c>
      <c r="C550" s="48">
        <v>8.8</v>
      </c>
      <c r="D550" s="37" t="s">
        <v>72</v>
      </c>
      <c r="E550" s="49" t="s">
        <v>19</v>
      </c>
      <c r="F550" s="48">
        <v>8.8</v>
      </c>
      <c r="G550" s="51">
        <f t="shared" si="5"/>
        <v>132</v>
      </c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1:32" s="24" customFormat="1" ht="21" customHeight="1">
      <c r="A551" s="25">
        <v>91</v>
      </c>
      <c r="B551" s="25">
        <v>9</v>
      </c>
      <c r="C551" s="48">
        <v>1.3</v>
      </c>
      <c r="D551" s="37" t="s">
        <v>72</v>
      </c>
      <c r="E551" s="49" t="s">
        <v>19</v>
      </c>
      <c r="F551" s="48">
        <v>1.3</v>
      </c>
      <c r="G551" s="51">
        <f t="shared" si="5"/>
        <v>19.5</v>
      </c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1:32" s="24" customFormat="1" ht="21" customHeight="1">
      <c r="A552" s="25">
        <v>91</v>
      </c>
      <c r="B552" s="25">
        <v>10</v>
      </c>
      <c r="C552" s="48">
        <v>3</v>
      </c>
      <c r="D552" s="37" t="s">
        <v>72</v>
      </c>
      <c r="E552" s="49" t="s">
        <v>19</v>
      </c>
      <c r="F552" s="48">
        <v>3</v>
      </c>
      <c r="G552" s="51">
        <f t="shared" si="5"/>
        <v>45</v>
      </c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 s="24" customFormat="1" ht="21" customHeight="1">
      <c r="A553" s="25">
        <v>91</v>
      </c>
      <c r="B553" s="25">
        <v>13</v>
      </c>
      <c r="C553" s="48">
        <v>2.2</v>
      </c>
      <c r="D553" s="37" t="s">
        <v>72</v>
      </c>
      <c r="E553" s="49" t="s">
        <v>19</v>
      </c>
      <c r="F553" s="48">
        <v>2.2</v>
      </c>
      <c r="G553" s="51">
        <f t="shared" si="5"/>
        <v>33</v>
      </c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 s="24" customFormat="1" ht="21" customHeight="1">
      <c r="A554" s="25">
        <v>92</v>
      </c>
      <c r="B554" s="25">
        <v>3</v>
      </c>
      <c r="C554" s="48">
        <v>2.5</v>
      </c>
      <c r="D554" s="37" t="s">
        <v>72</v>
      </c>
      <c r="E554" s="49" t="s">
        <v>19</v>
      </c>
      <c r="F554" s="48">
        <v>2.5</v>
      </c>
      <c r="G554" s="51">
        <f t="shared" si="5"/>
        <v>37.5</v>
      </c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 s="24" customFormat="1" ht="21" customHeight="1">
      <c r="A555" s="25">
        <v>92</v>
      </c>
      <c r="B555" s="25">
        <v>4</v>
      </c>
      <c r="C555" s="48">
        <v>4</v>
      </c>
      <c r="D555" s="37" t="s">
        <v>72</v>
      </c>
      <c r="E555" s="49" t="s">
        <v>19</v>
      </c>
      <c r="F555" s="48">
        <v>4</v>
      </c>
      <c r="G555" s="51">
        <f t="shared" si="5"/>
        <v>60</v>
      </c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 s="24" customFormat="1" ht="21" customHeight="1">
      <c r="A556" s="25">
        <v>92</v>
      </c>
      <c r="B556" s="25">
        <v>5</v>
      </c>
      <c r="C556" s="48">
        <v>2</v>
      </c>
      <c r="D556" s="37" t="s">
        <v>72</v>
      </c>
      <c r="E556" s="49" t="s">
        <v>19</v>
      </c>
      <c r="F556" s="48">
        <v>2</v>
      </c>
      <c r="G556" s="51">
        <f t="shared" si="5"/>
        <v>30</v>
      </c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 s="24" customFormat="1" ht="21" customHeight="1">
      <c r="A557" s="25">
        <v>93</v>
      </c>
      <c r="B557" s="25">
        <v>4</v>
      </c>
      <c r="C557" s="48">
        <v>0.2</v>
      </c>
      <c r="D557" s="37" t="s">
        <v>72</v>
      </c>
      <c r="E557" s="49" t="s">
        <v>19</v>
      </c>
      <c r="F557" s="48">
        <v>0.2</v>
      </c>
      <c r="G557" s="51">
        <f t="shared" si="5"/>
        <v>3</v>
      </c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 s="24" customFormat="1" ht="21" customHeight="1">
      <c r="A558" s="25">
        <v>93</v>
      </c>
      <c r="B558" s="25">
        <v>8</v>
      </c>
      <c r="C558" s="48">
        <v>0.6</v>
      </c>
      <c r="D558" s="37" t="s">
        <v>72</v>
      </c>
      <c r="E558" s="49" t="s">
        <v>19</v>
      </c>
      <c r="F558" s="48">
        <v>0.6</v>
      </c>
      <c r="G558" s="51">
        <f t="shared" si="5"/>
        <v>9</v>
      </c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 s="24" customFormat="1" ht="21" customHeight="1">
      <c r="A559" s="25">
        <v>93</v>
      </c>
      <c r="B559" s="25">
        <v>9.2</v>
      </c>
      <c r="C559" s="48">
        <v>0.9</v>
      </c>
      <c r="D559" s="37" t="s">
        <v>72</v>
      </c>
      <c r="E559" s="49" t="s">
        <v>19</v>
      </c>
      <c r="F559" s="48">
        <v>0.9</v>
      </c>
      <c r="G559" s="51">
        <f t="shared" si="5"/>
        <v>13.5</v>
      </c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 s="24" customFormat="1" ht="21" customHeight="1">
      <c r="A560" s="25">
        <v>93</v>
      </c>
      <c r="B560" s="25">
        <v>12</v>
      </c>
      <c r="C560" s="48">
        <v>1.4</v>
      </c>
      <c r="D560" s="37" t="s">
        <v>72</v>
      </c>
      <c r="E560" s="49" t="s">
        <v>19</v>
      </c>
      <c r="F560" s="48">
        <v>1.4</v>
      </c>
      <c r="G560" s="51">
        <f t="shared" si="5"/>
        <v>21</v>
      </c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 s="24" customFormat="1" ht="21" customHeight="1">
      <c r="A561" s="25">
        <v>93</v>
      </c>
      <c r="B561" s="25">
        <v>14</v>
      </c>
      <c r="C561" s="48">
        <v>1.6</v>
      </c>
      <c r="D561" s="37" t="s">
        <v>72</v>
      </c>
      <c r="E561" s="49" t="s">
        <v>19</v>
      </c>
      <c r="F561" s="48">
        <v>1.6</v>
      </c>
      <c r="G561" s="51">
        <f t="shared" si="5"/>
        <v>24</v>
      </c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 s="24" customFormat="1" ht="21" customHeight="1">
      <c r="A562" s="25">
        <v>93</v>
      </c>
      <c r="B562" s="25">
        <v>27</v>
      </c>
      <c r="C562" s="48">
        <v>0.1</v>
      </c>
      <c r="D562" s="37" t="s">
        <v>72</v>
      </c>
      <c r="E562" s="49" t="s">
        <v>19</v>
      </c>
      <c r="F562" s="48">
        <v>0.1</v>
      </c>
      <c r="G562" s="51">
        <f t="shared" si="5"/>
        <v>1.5</v>
      </c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 s="24" customFormat="1" ht="21" customHeight="1">
      <c r="A563" s="25">
        <v>93</v>
      </c>
      <c r="B563" s="25">
        <v>28</v>
      </c>
      <c r="C563" s="48">
        <v>9.5</v>
      </c>
      <c r="D563" s="37" t="s">
        <v>72</v>
      </c>
      <c r="E563" s="49" t="s">
        <v>19</v>
      </c>
      <c r="F563" s="48">
        <v>9.5</v>
      </c>
      <c r="G563" s="51">
        <f t="shared" si="5"/>
        <v>142.5</v>
      </c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 s="24" customFormat="1" ht="21" customHeight="1">
      <c r="A564" s="25">
        <v>93</v>
      </c>
      <c r="B564" s="25">
        <v>37</v>
      </c>
      <c r="C564" s="48">
        <v>2.3</v>
      </c>
      <c r="D564" s="37" t="s">
        <v>72</v>
      </c>
      <c r="E564" s="49" t="s">
        <v>19</v>
      </c>
      <c r="F564" s="48">
        <v>2.3</v>
      </c>
      <c r="G564" s="51">
        <f t="shared" si="5"/>
        <v>34.5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 s="24" customFormat="1" ht="21" customHeight="1">
      <c r="A565" s="25">
        <v>93</v>
      </c>
      <c r="B565" s="25">
        <v>38</v>
      </c>
      <c r="C565" s="48">
        <v>0.7</v>
      </c>
      <c r="D565" s="37" t="s">
        <v>72</v>
      </c>
      <c r="E565" s="49" t="s">
        <v>19</v>
      </c>
      <c r="F565" s="48">
        <v>0.7</v>
      </c>
      <c r="G565" s="51">
        <f t="shared" si="5"/>
        <v>10.5</v>
      </c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 s="24" customFormat="1" ht="21" customHeight="1">
      <c r="A566" s="25">
        <v>93</v>
      </c>
      <c r="B566" s="25">
        <v>42</v>
      </c>
      <c r="C566" s="48">
        <v>3.7</v>
      </c>
      <c r="D566" s="37" t="s">
        <v>72</v>
      </c>
      <c r="E566" s="49" t="s">
        <v>19</v>
      </c>
      <c r="F566" s="48">
        <v>3.7</v>
      </c>
      <c r="G566" s="51">
        <f t="shared" si="5"/>
        <v>55.5</v>
      </c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 s="24" customFormat="1" ht="21" customHeight="1">
      <c r="A567" s="25">
        <v>93</v>
      </c>
      <c r="B567" s="25">
        <v>43</v>
      </c>
      <c r="C567" s="48">
        <v>0.4</v>
      </c>
      <c r="D567" s="37" t="s">
        <v>72</v>
      </c>
      <c r="E567" s="49" t="s">
        <v>19</v>
      </c>
      <c r="F567" s="48">
        <v>0.4</v>
      </c>
      <c r="G567" s="51">
        <f t="shared" si="5"/>
        <v>6</v>
      </c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 s="24" customFormat="1" ht="21" customHeight="1">
      <c r="A568" s="25">
        <v>94</v>
      </c>
      <c r="B568" s="25">
        <v>2</v>
      </c>
      <c r="C568" s="48">
        <v>2</v>
      </c>
      <c r="D568" s="37" t="s">
        <v>72</v>
      </c>
      <c r="E568" s="49" t="s">
        <v>19</v>
      </c>
      <c r="F568" s="48">
        <v>2</v>
      </c>
      <c r="G568" s="51">
        <f t="shared" si="5"/>
        <v>30</v>
      </c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 s="24" customFormat="1" ht="21" customHeight="1">
      <c r="A569" s="25">
        <v>94</v>
      </c>
      <c r="B569" s="25">
        <v>3</v>
      </c>
      <c r="C569" s="48">
        <v>1</v>
      </c>
      <c r="D569" s="37" t="s">
        <v>72</v>
      </c>
      <c r="E569" s="49" t="s">
        <v>19</v>
      </c>
      <c r="F569" s="48">
        <v>1</v>
      </c>
      <c r="G569" s="51">
        <f t="shared" si="5"/>
        <v>15</v>
      </c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 s="24" customFormat="1" ht="21" customHeight="1">
      <c r="A570" s="25">
        <v>94</v>
      </c>
      <c r="B570" s="25">
        <v>5</v>
      </c>
      <c r="C570" s="48">
        <v>4.3</v>
      </c>
      <c r="D570" s="37" t="s">
        <v>72</v>
      </c>
      <c r="E570" s="49" t="s">
        <v>19</v>
      </c>
      <c r="F570" s="48">
        <v>4.3</v>
      </c>
      <c r="G570" s="51">
        <f t="shared" si="5"/>
        <v>64.5</v>
      </c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 s="24" customFormat="1" ht="21" customHeight="1">
      <c r="A571" s="25">
        <v>94</v>
      </c>
      <c r="B571" s="25">
        <v>6</v>
      </c>
      <c r="C571" s="48">
        <v>0.5</v>
      </c>
      <c r="D571" s="37" t="s">
        <v>72</v>
      </c>
      <c r="E571" s="49" t="s">
        <v>19</v>
      </c>
      <c r="F571" s="48">
        <v>0.5</v>
      </c>
      <c r="G571" s="51">
        <f t="shared" si="5"/>
        <v>7.5</v>
      </c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 s="24" customFormat="1" ht="21" customHeight="1">
      <c r="A572" s="25">
        <v>94</v>
      </c>
      <c r="B572" s="25">
        <v>7</v>
      </c>
      <c r="C572" s="48">
        <v>0.6</v>
      </c>
      <c r="D572" s="37" t="s">
        <v>72</v>
      </c>
      <c r="E572" s="49" t="s">
        <v>19</v>
      </c>
      <c r="F572" s="48">
        <v>0.6</v>
      </c>
      <c r="G572" s="51">
        <f t="shared" si="5"/>
        <v>9</v>
      </c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 s="24" customFormat="1" ht="21" customHeight="1">
      <c r="A573" s="25">
        <v>94</v>
      </c>
      <c r="B573" s="25">
        <v>11</v>
      </c>
      <c r="C573" s="48">
        <v>0.2</v>
      </c>
      <c r="D573" s="37" t="s">
        <v>72</v>
      </c>
      <c r="E573" s="49" t="s">
        <v>19</v>
      </c>
      <c r="F573" s="48">
        <v>0.2</v>
      </c>
      <c r="G573" s="51">
        <f t="shared" si="5"/>
        <v>3</v>
      </c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 s="24" customFormat="1" ht="21" customHeight="1">
      <c r="A574" s="25">
        <v>94</v>
      </c>
      <c r="B574" s="25">
        <v>13</v>
      </c>
      <c r="C574" s="48">
        <v>4</v>
      </c>
      <c r="D574" s="37" t="s">
        <v>72</v>
      </c>
      <c r="E574" s="49" t="s">
        <v>19</v>
      </c>
      <c r="F574" s="48">
        <v>4</v>
      </c>
      <c r="G574" s="51">
        <f t="shared" si="5"/>
        <v>60</v>
      </c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 s="24" customFormat="1" ht="21" customHeight="1">
      <c r="A575" s="25">
        <v>94</v>
      </c>
      <c r="B575" s="25">
        <v>14</v>
      </c>
      <c r="C575" s="48">
        <v>1.2</v>
      </c>
      <c r="D575" s="37" t="s">
        <v>72</v>
      </c>
      <c r="E575" s="49" t="s">
        <v>19</v>
      </c>
      <c r="F575" s="48">
        <v>1.2</v>
      </c>
      <c r="G575" s="51">
        <f aca="true" t="shared" si="6" ref="G575:G590">F575*15</f>
        <v>18</v>
      </c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1:32" s="24" customFormat="1" ht="21" customHeight="1">
      <c r="A576" s="25">
        <v>94</v>
      </c>
      <c r="B576" s="25">
        <v>20</v>
      </c>
      <c r="C576" s="48">
        <v>1.6</v>
      </c>
      <c r="D576" s="37" t="s">
        <v>72</v>
      </c>
      <c r="E576" s="49" t="s">
        <v>19</v>
      </c>
      <c r="F576" s="48">
        <v>1.6</v>
      </c>
      <c r="G576" s="51">
        <f t="shared" si="6"/>
        <v>24</v>
      </c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1:32" s="24" customFormat="1" ht="21" customHeight="1">
      <c r="A577" s="25">
        <v>94</v>
      </c>
      <c r="B577" s="25">
        <v>22</v>
      </c>
      <c r="C577" s="48">
        <v>0.1</v>
      </c>
      <c r="D577" s="37" t="s">
        <v>72</v>
      </c>
      <c r="E577" s="49" t="s">
        <v>19</v>
      </c>
      <c r="F577" s="48">
        <v>0.1</v>
      </c>
      <c r="G577" s="51">
        <f t="shared" si="6"/>
        <v>1.5</v>
      </c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 s="24" customFormat="1" ht="21" customHeight="1">
      <c r="A578" s="25">
        <v>95</v>
      </c>
      <c r="B578" s="25">
        <v>1</v>
      </c>
      <c r="C578" s="48">
        <v>19.3</v>
      </c>
      <c r="D578" s="37" t="s">
        <v>72</v>
      </c>
      <c r="E578" s="49" t="s">
        <v>19</v>
      </c>
      <c r="F578" s="48">
        <v>19.3</v>
      </c>
      <c r="G578" s="51">
        <f t="shared" si="6"/>
        <v>289.5</v>
      </c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 s="24" customFormat="1" ht="21" customHeight="1">
      <c r="A579" s="25">
        <v>95</v>
      </c>
      <c r="B579" s="25">
        <v>2</v>
      </c>
      <c r="C579" s="48">
        <v>1.7</v>
      </c>
      <c r="D579" s="37" t="s">
        <v>72</v>
      </c>
      <c r="E579" s="49" t="s">
        <v>19</v>
      </c>
      <c r="F579" s="48">
        <v>1.7</v>
      </c>
      <c r="G579" s="51">
        <f t="shared" si="6"/>
        <v>25.5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 s="24" customFormat="1" ht="21" customHeight="1">
      <c r="A580" s="25">
        <v>95</v>
      </c>
      <c r="B580" s="25">
        <v>3</v>
      </c>
      <c r="C580" s="48">
        <v>2.1</v>
      </c>
      <c r="D580" s="37" t="s">
        <v>72</v>
      </c>
      <c r="E580" s="49" t="s">
        <v>19</v>
      </c>
      <c r="F580" s="48">
        <v>2.1</v>
      </c>
      <c r="G580" s="51">
        <f t="shared" si="6"/>
        <v>31.5</v>
      </c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1:32" s="24" customFormat="1" ht="21" customHeight="1">
      <c r="A581" s="25">
        <v>95</v>
      </c>
      <c r="B581" s="25">
        <v>5</v>
      </c>
      <c r="C581" s="48">
        <v>0.3</v>
      </c>
      <c r="D581" s="37" t="s">
        <v>72</v>
      </c>
      <c r="E581" s="49" t="s">
        <v>19</v>
      </c>
      <c r="F581" s="48">
        <v>0.3</v>
      </c>
      <c r="G581" s="51">
        <f t="shared" si="6"/>
        <v>4.5</v>
      </c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1:32" s="24" customFormat="1" ht="21" customHeight="1">
      <c r="A582" s="25">
        <v>95</v>
      </c>
      <c r="B582" s="25">
        <v>6</v>
      </c>
      <c r="C582" s="48">
        <v>0.4</v>
      </c>
      <c r="D582" s="37" t="s">
        <v>72</v>
      </c>
      <c r="E582" s="49" t="s">
        <v>19</v>
      </c>
      <c r="F582" s="48">
        <v>0.4</v>
      </c>
      <c r="G582" s="51">
        <f t="shared" si="6"/>
        <v>6</v>
      </c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 s="24" customFormat="1" ht="21" customHeight="1">
      <c r="A583" s="25">
        <v>95</v>
      </c>
      <c r="B583" s="25">
        <v>7</v>
      </c>
      <c r="C583" s="48">
        <v>3.8</v>
      </c>
      <c r="D583" s="37" t="s">
        <v>72</v>
      </c>
      <c r="E583" s="49" t="s">
        <v>19</v>
      </c>
      <c r="F583" s="48">
        <v>3.8</v>
      </c>
      <c r="G583" s="51">
        <f t="shared" si="6"/>
        <v>57</v>
      </c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 s="24" customFormat="1" ht="21" customHeight="1">
      <c r="A584" s="25">
        <v>96</v>
      </c>
      <c r="B584" s="25">
        <v>1</v>
      </c>
      <c r="C584" s="48">
        <v>3.4</v>
      </c>
      <c r="D584" s="37" t="s">
        <v>72</v>
      </c>
      <c r="E584" s="49" t="s">
        <v>19</v>
      </c>
      <c r="F584" s="48">
        <v>3.4</v>
      </c>
      <c r="G584" s="51">
        <f t="shared" si="6"/>
        <v>51</v>
      </c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 s="24" customFormat="1" ht="21" customHeight="1">
      <c r="A585" s="25">
        <v>96</v>
      </c>
      <c r="B585" s="25">
        <v>3</v>
      </c>
      <c r="C585" s="48">
        <v>6.4</v>
      </c>
      <c r="D585" s="37" t="s">
        <v>72</v>
      </c>
      <c r="E585" s="49" t="s">
        <v>19</v>
      </c>
      <c r="F585" s="48">
        <v>6.4</v>
      </c>
      <c r="G585" s="51">
        <f t="shared" si="6"/>
        <v>96</v>
      </c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 s="24" customFormat="1" ht="21" customHeight="1">
      <c r="A586" s="25">
        <v>96</v>
      </c>
      <c r="B586" s="25">
        <v>5</v>
      </c>
      <c r="C586" s="48">
        <v>21</v>
      </c>
      <c r="D586" s="37" t="s">
        <v>72</v>
      </c>
      <c r="E586" s="49" t="s">
        <v>19</v>
      </c>
      <c r="F586" s="48">
        <v>21</v>
      </c>
      <c r="G586" s="51">
        <f t="shared" si="6"/>
        <v>315</v>
      </c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 s="24" customFormat="1" ht="21" customHeight="1">
      <c r="A587" s="25">
        <v>96</v>
      </c>
      <c r="B587" s="25">
        <v>7</v>
      </c>
      <c r="C587" s="48">
        <v>0.8</v>
      </c>
      <c r="D587" s="37" t="s">
        <v>72</v>
      </c>
      <c r="E587" s="49" t="s">
        <v>19</v>
      </c>
      <c r="F587" s="48">
        <v>0.8</v>
      </c>
      <c r="G587" s="51">
        <f t="shared" si="6"/>
        <v>12</v>
      </c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 s="24" customFormat="1" ht="21" customHeight="1">
      <c r="A588" s="25">
        <v>99</v>
      </c>
      <c r="B588" s="25">
        <v>3</v>
      </c>
      <c r="C588" s="48">
        <v>11.4</v>
      </c>
      <c r="D588" s="37" t="s">
        <v>72</v>
      </c>
      <c r="E588" s="49" t="s">
        <v>19</v>
      </c>
      <c r="F588" s="48">
        <v>11.4</v>
      </c>
      <c r="G588" s="51">
        <f t="shared" si="6"/>
        <v>171</v>
      </c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 s="24" customFormat="1" ht="21" customHeight="1">
      <c r="A589" s="25">
        <v>99</v>
      </c>
      <c r="B589" s="25">
        <v>5</v>
      </c>
      <c r="C589" s="48">
        <v>1.6</v>
      </c>
      <c r="D589" s="37" t="s">
        <v>72</v>
      </c>
      <c r="E589" s="49" t="s">
        <v>19</v>
      </c>
      <c r="F589" s="48">
        <v>1.6</v>
      </c>
      <c r="G589" s="51">
        <v>24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 s="24" customFormat="1" ht="21" customHeight="1">
      <c r="A590" s="25">
        <v>99</v>
      </c>
      <c r="B590" s="25">
        <v>7</v>
      </c>
      <c r="C590" s="48">
        <v>5.5</v>
      </c>
      <c r="D590" s="37" t="s">
        <v>72</v>
      </c>
      <c r="E590" s="51" t="s">
        <v>19</v>
      </c>
      <c r="F590" s="48">
        <v>5.5</v>
      </c>
      <c r="G590" s="51">
        <f t="shared" si="6"/>
        <v>82.5</v>
      </c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1:32" s="29" customFormat="1" ht="21.75" customHeight="1">
      <c r="A591" s="54"/>
      <c r="B591" s="54"/>
      <c r="C591" s="55">
        <f>SUM(C163:C590)</f>
        <v>1815.3999999999999</v>
      </c>
      <c r="D591" s="54"/>
      <c r="E591" s="54"/>
      <c r="F591" s="55">
        <f>SUM(F163:F590)</f>
        <v>1815.3999999999999</v>
      </c>
      <c r="G591" s="54">
        <f>SUM(G163:G590)</f>
        <v>29712</v>
      </c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</row>
    <row r="592" spans="1:32" s="29" customFormat="1" ht="24" customHeight="1">
      <c r="A592" s="80" t="s">
        <v>58</v>
      </c>
      <c r="B592" s="81"/>
      <c r="C592" s="81"/>
      <c r="D592" s="81"/>
      <c r="E592" s="81"/>
      <c r="F592" s="81"/>
      <c r="G592" s="8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</row>
    <row r="593" spans="1:7" ht="0.75" customHeight="1">
      <c r="A593" s="9"/>
      <c r="B593" s="10"/>
      <c r="C593" s="5"/>
      <c r="D593" s="35"/>
      <c r="E593" s="34"/>
      <c r="F593" s="5"/>
      <c r="G593" s="5"/>
    </row>
    <row r="594" spans="1:7" ht="13.5" customHeight="1" hidden="1">
      <c r="A594" s="9"/>
      <c r="B594" s="10"/>
      <c r="C594" s="5"/>
      <c r="D594" s="35"/>
      <c r="E594" s="34"/>
      <c r="F594" s="5"/>
      <c r="G594" s="5"/>
    </row>
    <row r="595" spans="1:32" ht="19.5" customHeight="1">
      <c r="A595" s="9">
        <v>1</v>
      </c>
      <c r="B595" s="10">
        <v>14</v>
      </c>
      <c r="C595" s="5">
        <v>8.6</v>
      </c>
      <c r="D595" s="37" t="s">
        <v>72</v>
      </c>
      <c r="E595" s="34" t="s">
        <v>19</v>
      </c>
      <c r="F595" s="5">
        <v>8.6</v>
      </c>
      <c r="G595" s="11">
        <v>142</v>
      </c>
      <c r="AF595"/>
    </row>
    <row r="596" spans="1:32" ht="21" customHeight="1">
      <c r="A596" s="9">
        <v>1</v>
      </c>
      <c r="B596" s="10">
        <v>16</v>
      </c>
      <c r="C596" s="5">
        <v>26.5</v>
      </c>
      <c r="D596" s="37" t="s">
        <v>72</v>
      </c>
      <c r="E596" s="34" t="s">
        <v>19</v>
      </c>
      <c r="F596" s="5">
        <v>26.5</v>
      </c>
      <c r="G596" s="11">
        <v>530</v>
      </c>
      <c r="AF596"/>
    </row>
    <row r="597" spans="1:32" ht="19.5" customHeight="1">
      <c r="A597" s="9">
        <v>2</v>
      </c>
      <c r="B597" s="10">
        <v>1</v>
      </c>
      <c r="C597" s="5">
        <v>5.2</v>
      </c>
      <c r="D597" s="37" t="s">
        <v>72</v>
      </c>
      <c r="E597" s="34" t="s">
        <v>19</v>
      </c>
      <c r="F597" s="5">
        <v>5.2</v>
      </c>
      <c r="G597" s="5">
        <v>83</v>
      </c>
      <c r="AF597"/>
    </row>
    <row r="598" spans="1:32" ht="19.5" customHeight="1">
      <c r="A598" s="9">
        <v>2</v>
      </c>
      <c r="B598" s="10">
        <v>2</v>
      </c>
      <c r="C598" s="5">
        <v>5.4</v>
      </c>
      <c r="D598" s="37" t="s">
        <v>72</v>
      </c>
      <c r="E598" s="34" t="s">
        <v>19</v>
      </c>
      <c r="F598" s="5">
        <v>5.4</v>
      </c>
      <c r="G598" s="12">
        <v>65</v>
      </c>
      <c r="AF598"/>
    </row>
    <row r="599" spans="1:32" ht="19.5" customHeight="1">
      <c r="A599" s="9">
        <v>2</v>
      </c>
      <c r="B599" s="10">
        <v>6</v>
      </c>
      <c r="C599" s="5">
        <v>2.8</v>
      </c>
      <c r="D599" s="37" t="s">
        <v>72</v>
      </c>
      <c r="E599" s="34" t="s">
        <v>19</v>
      </c>
      <c r="F599" s="5">
        <v>2.8</v>
      </c>
      <c r="G599" s="13">
        <v>22.4</v>
      </c>
      <c r="AF599"/>
    </row>
    <row r="600" spans="1:32" ht="19.5" customHeight="1">
      <c r="A600" s="9">
        <v>2</v>
      </c>
      <c r="B600" s="10">
        <v>4</v>
      </c>
      <c r="C600" s="5">
        <v>2.5</v>
      </c>
      <c r="D600" s="37" t="s">
        <v>72</v>
      </c>
      <c r="E600" s="34" t="s">
        <v>19</v>
      </c>
      <c r="F600" s="5">
        <v>2.5</v>
      </c>
      <c r="G600" s="13">
        <v>34</v>
      </c>
      <c r="AF600"/>
    </row>
    <row r="601" spans="1:32" ht="19.5" customHeight="1">
      <c r="A601" s="9">
        <v>3</v>
      </c>
      <c r="B601" s="10">
        <v>1</v>
      </c>
      <c r="C601" s="5">
        <v>7.3</v>
      </c>
      <c r="D601" s="37" t="s">
        <v>72</v>
      </c>
      <c r="E601" s="34" t="s">
        <v>19</v>
      </c>
      <c r="F601" s="5">
        <v>7.3</v>
      </c>
      <c r="G601" s="13">
        <v>87.5</v>
      </c>
      <c r="AF601"/>
    </row>
    <row r="602" spans="1:32" ht="19.5" customHeight="1">
      <c r="A602" s="9">
        <v>3</v>
      </c>
      <c r="B602" s="10">
        <v>2</v>
      </c>
      <c r="C602" s="12">
        <v>1</v>
      </c>
      <c r="D602" s="37" t="s">
        <v>72</v>
      </c>
      <c r="E602" s="34" t="s">
        <v>19</v>
      </c>
      <c r="F602" s="12">
        <v>1</v>
      </c>
      <c r="G602" s="14">
        <v>16</v>
      </c>
      <c r="AF602"/>
    </row>
    <row r="603" spans="1:32" ht="19.5" customHeight="1">
      <c r="A603" s="9">
        <v>3</v>
      </c>
      <c r="B603" s="10">
        <v>5</v>
      </c>
      <c r="C603" s="5">
        <v>2.5</v>
      </c>
      <c r="D603" s="37" t="s">
        <v>72</v>
      </c>
      <c r="E603" s="34" t="s">
        <v>19</v>
      </c>
      <c r="F603" s="5">
        <v>2.5</v>
      </c>
      <c r="G603" s="14">
        <v>30</v>
      </c>
      <c r="AF603"/>
    </row>
    <row r="604" spans="1:32" ht="19.5" customHeight="1">
      <c r="A604" s="9">
        <v>3</v>
      </c>
      <c r="B604" s="10">
        <v>6</v>
      </c>
      <c r="C604" s="5">
        <v>1.1</v>
      </c>
      <c r="D604" s="37" t="s">
        <v>72</v>
      </c>
      <c r="E604" s="36" t="s">
        <v>19</v>
      </c>
      <c r="F604" s="5">
        <v>1.1</v>
      </c>
      <c r="G604" s="13">
        <v>15</v>
      </c>
      <c r="AF604"/>
    </row>
    <row r="605" spans="1:32" ht="19.5" customHeight="1">
      <c r="A605" s="9">
        <v>3</v>
      </c>
      <c r="B605" s="10">
        <v>7</v>
      </c>
      <c r="C605" s="5">
        <v>1.6</v>
      </c>
      <c r="D605" s="37" t="s">
        <v>72</v>
      </c>
      <c r="E605" s="36" t="s">
        <v>19</v>
      </c>
      <c r="F605" s="5">
        <v>1.6</v>
      </c>
      <c r="G605" s="13">
        <v>16</v>
      </c>
      <c r="AF605"/>
    </row>
    <row r="606" spans="1:32" ht="19.5" customHeight="1">
      <c r="A606" s="9">
        <v>3</v>
      </c>
      <c r="B606" s="10">
        <v>10</v>
      </c>
      <c r="C606" s="5">
        <v>0.9</v>
      </c>
      <c r="D606" s="37" t="s">
        <v>72</v>
      </c>
      <c r="E606" s="34" t="s">
        <v>19</v>
      </c>
      <c r="F606" s="5">
        <v>0.9</v>
      </c>
      <c r="G606" s="13">
        <v>9.8</v>
      </c>
      <c r="AF606"/>
    </row>
    <row r="607" spans="1:32" ht="19.5" customHeight="1">
      <c r="A607" s="9">
        <v>3</v>
      </c>
      <c r="B607" s="10">
        <v>11</v>
      </c>
      <c r="C607" s="12">
        <v>8</v>
      </c>
      <c r="D607" s="37" t="s">
        <v>72</v>
      </c>
      <c r="E607" s="34" t="s">
        <v>19</v>
      </c>
      <c r="F607" s="12">
        <v>8</v>
      </c>
      <c r="G607" s="5">
        <v>93</v>
      </c>
      <c r="AF607"/>
    </row>
    <row r="608" spans="1:32" ht="19.5" customHeight="1">
      <c r="A608" s="9">
        <v>3</v>
      </c>
      <c r="B608" s="10">
        <v>12</v>
      </c>
      <c r="C608" s="5">
        <v>0.9</v>
      </c>
      <c r="D608" s="37" t="s">
        <v>72</v>
      </c>
      <c r="E608" s="34" t="s">
        <v>19</v>
      </c>
      <c r="F608" s="5">
        <v>0.9</v>
      </c>
      <c r="G608" s="5">
        <v>13</v>
      </c>
      <c r="AF608"/>
    </row>
    <row r="609" spans="1:32" ht="19.5" customHeight="1">
      <c r="A609" s="9">
        <v>4</v>
      </c>
      <c r="B609" s="10">
        <v>1</v>
      </c>
      <c r="C609" s="5">
        <v>1.6</v>
      </c>
      <c r="D609" s="37" t="s">
        <v>72</v>
      </c>
      <c r="E609" s="34" t="s">
        <v>19</v>
      </c>
      <c r="F609" s="5">
        <v>1.6</v>
      </c>
      <c r="G609" s="5">
        <v>26</v>
      </c>
      <c r="AF609"/>
    </row>
    <row r="610" spans="1:32" ht="19.5" customHeight="1">
      <c r="A610" s="9">
        <v>4</v>
      </c>
      <c r="B610" s="15">
        <v>2</v>
      </c>
      <c r="C610" s="5">
        <v>0.5</v>
      </c>
      <c r="D610" s="37" t="s">
        <v>72</v>
      </c>
      <c r="E610" s="34" t="s">
        <v>19</v>
      </c>
      <c r="F610" s="5">
        <v>0.5</v>
      </c>
      <c r="G610" s="5">
        <v>7</v>
      </c>
      <c r="AF610"/>
    </row>
    <row r="611" spans="1:32" ht="19.5" customHeight="1">
      <c r="A611" s="9">
        <v>4</v>
      </c>
      <c r="B611" s="15">
        <v>4</v>
      </c>
      <c r="C611" s="5">
        <v>1.3</v>
      </c>
      <c r="D611" s="37" t="s">
        <v>72</v>
      </c>
      <c r="E611" s="35" t="s">
        <v>19</v>
      </c>
      <c r="F611" s="5">
        <v>1.3</v>
      </c>
      <c r="G611" s="11">
        <v>14</v>
      </c>
      <c r="AF611"/>
    </row>
    <row r="612" spans="1:32" ht="19.5" customHeight="1">
      <c r="A612" s="9">
        <v>4</v>
      </c>
      <c r="B612" s="15">
        <v>5</v>
      </c>
      <c r="C612" s="5">
        <v>13.2</v>
      </c>
      <c r="D612" s="37" t="s">
        <v>72</v>
      </c>
      <c r="E612" s="34" t="s">
        <v>19</v>
      </c>
      <c r="F612" s="5">
        <v>13.2</v>
      </c>
      <c r="G612" s="11">
        <v>211</v>
      </c>
      <c r="AF612"/>
    </row>
    <row r="613" spans="1:32" ht="19.5" customHeight="1">
      <c r="A613" s="9">
        <v>4</v>
      </c>
      <c r="B613" s="15">
        <v>6</v>
      </c>
      <c r="C613" s="5">
        <v>3.4</v>
      </c>
      <c r="D613" s="37" t="s">
        <v>72</v>
      </c>
      <c r="E613" s="35" t="s">
        <v>19</v>
      </c>
      <c r="F613" s="5">
        <v>3.4</v>
      </c>
      <c r="G613" s="11">
        <v>51</v>
      </c>
      <c r="AF613"/>
    </row>
    <row r="614" spans="1:32" ht="19.5" customHeight="1">
      <c r="A614" s="9">
        <v>4</v>
      </c>
      <c r="B614" s="16">
        <v>7</v>
      </c>
      <c r="C614" s="5">
        <v>11.8</v>
      </c>
      <c r="D614" s="37" t="s">
        <v>72</v>
      </c>
      <c r="E614" s="34" t="s">
        <v>19</v>
      </c>
      <c r="F614" s="5">
        <v>11.8</v>
      </c>
      <c r="G614" s="5">
        <v>180</v>
      </c>
      <c r="AF614"/>
    </row>
    <row r="615" spans="1:32" ht="19.5" customHeight="1">
      <c r="A615" s="16">
        <v>4</v>
      </c>
      <c r="B615" s="16">
        <v>9</v>
      </c>
      <c r="C615" s="5">
        <v>0.6</v>
      </c>
      <c r="D615" s="37" t="s">
        <v>72</v>
      </c>
      <c r="E615" s="34" t="s">
        <v>19</v>
      </c>
      <c r="F615" s="5">
        <v>0.6</v>
      </c>
      <c r="G615" s="5">
        <v>6</v>
      </c>
      <c r="AF615"/>
    </row>
    <row r="616" spans="1:32" ht="19.5" customHeight="1">
      <c r="A616" s="16">
        <v>5</v>
      </c>
      <c r="B616" s="16">
        <v>2</v>
      </c>
      <c r="C616" s="5">
        <v>2.5</v>
      </c>
      <c r="D616" s="37" t="s">
        <v>72</v>
      </c>
      <c r="E616" s="34" t="s">
        <v>19</v>
      </c>
      <c r="F616" s="5">
        <v>2.5</v>
      </c>
      <c r="G616" s="5">
        <v>25</v>
      </c>
      <c r="AF616"/>
    </row>
    <row r="617" spans="1:32" ht="19.5" customHeight="1">
      <c r="A617" s="16">
        <v>5</v>
      </c>
      <c r="B617" s="16">
        <v>3</v>
      </c>
      <c r="C617" s="5">
        <v>8.6</v>
      </c>
      <c r="D617" s="37" t="s">
        <v>72</v>
      </c>
      <c r="E617" s="34" t="s">
        <v>19</v>
      </c>
      <c r="F617" s="5">
        <v>8.6</v>
      </c>
      <c r="G617" s="13">
        <v>137</v>
      </c>
      <c r="AF617"/>
    </row>
    <row r="618" spans="1:32" ht="19.5" customHeight="1">
      <c r="A618" s="16">
        <v>5</v>
      </c>
      <c r="B618" s="16">
        <v>4</v>
      </c>
      <c r="C618" s="5">
        <v>1.8</v>
      </c>
      <c r="D618" s="37" t="s">
        <v>72</v>
      </c>
      <c r="E618" s="34" t="s">
        <v>19</v>
      </c>
      <c r="F618" s="5">
        <v>1.8</v>
      </c>
      <c r="G618" s="13">
        <v>40</v>
      </c>
      <c r="AF618"/>
    </row>
    <row r="619" spans="1:32" ht="19.5" customHeight="1">
      <c r="A619" s="16">
        <v>5</v>
      </c>
      <c r="B619" s="16">
        <v>5</v>
      </c>
      <c r="C619" s="5">
        <v>2.5</v>
      </c>
      <c r="D619" s="37" t="s">
        <v>72</v>
      </c>
      <c r="E619" s="34" t="s">
        <v>19</v>
      </c>
      <c r="F619" s="5">
        <v>2.5</v>
      </c>
      <c r="G619" s="5">
        <v>25</v>
      </c>
      <c r="AF619"/>
    </row>
    <row r="620" spans="1:32" ht="19.5" customHeight="1">
      <c r="A620" s="16">
        <v>5</v>
      </c>
      <c r="B620" s="16">
        <v>6</v>
      </c>
      <c r="C620" s="5">
        <v>4.9</v>
      </c>
      <c r="D620" s="37" t="s">
        <v>72</v>
      </c>
      <c r="E620" s="34" t="s">
        <v>19</v>
      </c>
      <c r="F620" s="5">
        <v>4.9</v>
      </c>
      <c r="G620" s="5">
        <v>78</v>
      </c>
      <c r="AF620"/>
    </row>
    <row r="621" spans="1:32" ht="19.5" customHeight="1">
      <c r="A621" s="16">
        <v>6</v>
      </c>
      <c r="B621" s="16">
        <v>1</v>
      </c>
      <c r="C621" s="5">
        <v>9.5</v>
      </c>
      <c r="D621" s="37" t="s">
        <v>72</v>
      </c>
      <c r="E621" s="34" t="s">
        <v>19</v>
      </c>
      <c r="F621" s="5">
        <v>9.5</v>
      </c>
      <c r="G621" s="5">
        <v>142</v>
      </c>
      <c r="AF621"/>
    </row>
    <row r="622" spans="1:32" ht="19.5" customHeight="1">
      <c r="A622" s="16">
        <v>6</v>
      </c>
      <c r="B622" s="16">
        <v>2</v>
      </c>
      <c r="C622" s="5">
        <v>2.8</v>
      </c>
      <c r="D622" s="37" t="s">
        <v>72</v>
      </c>
      <c r="E622" s="34" t="s">
        <v>19</v>
      </c>
      <c r="F622" s="5">
        <v>2.8</v>
      </c>
      <c r="G622" s="5">
        <v>42</v>
      </c>
      <c r="AF622"/>
    </row>
    <row r="623" spans="1:32" ht="19.5" customHeight="1">
      <c r="A623" s="16">
        <v>6</v>
      </c>
      <c r="B623" s="16">
        <v>3</v>
      </c>
      <c r="C623" s="5">
        <v>2.1</v>
      </c>
      <c r="D623" s="37" t="s">
        <v>72</v>
      </c>
      <c r="E623" s="34" t="s">
        <v>19</v>
      </c>
      <c r="F623" s="5">
        <v>2.1</v>
      </c>
      <c r="G623" s="5">
        <v>32</v>
      </c>
      <c r="AF623"/>
    </row>
    <row r="624" spans="1:32" ht="19.5" customHeight="1">
      <c r="A624" s="16">
        <v>6</v>
      </c>
      <c r="B624" s="16">
        <v>4</v>
      </c>
      <c r="C624" s="5">
        <v>3.9</v>
      </c>
      <c r="D624" s="37" t="s">
        <v>72</v>
      </c>
      <c r="E624" s="34" t="s">
        <v>19</v>
      </c>
      <c r="F624" s="5">
        <v>3.9</v>
      </c>
      <c r="G624" s="5">
        <v>62</v>
      </c>
      <c r="AF624"/>
    </row>
    <row r="625" spans="1:32" ht="19.5" customHeight="1">
      <c r="A625" s="16">
        <v>6</v>
      </c>
      <c r="B625" s="16">
        <v>5</v>
      </c>
      <c r="C625" s="5">
        <v>0.4</v>
      </c>
      <c r="D625" s="37" t="s">
        <v>72</v>
      </c>
      <c r="E625" s="34" t="s">
        <v>19</v>
      </c>
      <c r="F625" s="5">
        <v>0.4</v>
      </c>
      <c r="G625" s="5">
        <v>5</v>
      </c>
      <c r="AF625"/>
    </row>
    <row r="626" spans="1:32" ht="19.5" customHeight="1">
      <c r="A626" s="16">
        <v>7</v>
      </c>
      <c r="B626" s="16">
        <v>1</v>
      </c>
      <c r="C626" s="5">
        <v>8.8</v>
      </c>
      <c r="D626" s="37" t="s">
        <v>72</v>
      </c>
      <c r="E626" s="34" t="s">
        <v>19</v>
      </c>
      <c r="F626" s="5">
        <v>8.8</v>
      </c>
      <c r="G626" s="5">
        <v>1760</v>
      </c>
      <c r="AF626"/>
    </row>
    <row r="627" spans="1:32" ht="19.5" customHeight="1">
      <c r="A627" s="16">
        <v>7</v>
      </c>
      <c r="B627" s="16">
        <v>2</v>
      </c>
      <c r="C627" s="5">
        <v>2.6</v>
      </c>
      <c r="D627" s="37" t="s">
        <v>72</v>
      </c>
      <c r="E627" s="34" t="s">
        <v>19</v>
      </c>
      <c r="F627" s="5">
        <v>2.6</v>
      </c>
      <c r="G627" s="5">
        <v>27</v>
      </c>
      <c r="AF627"/>
    </row>
    <row r="628" spans="1:32" ht="19.5" customHeight="1">
      <c r="A628" s="16">
        <v>7</v>
      </c>
      <c r="B628" s="16">
        <v>3</v>
      </c>
      <c r="C628" s="5">
        <v>3.7</v>
      </c>
      <c r="D628" s="37" t="s">
        <v>72</v>
      </c>
      <c r="E628" s="34" t="s">
        <v>19</v>
      </c>
      <c r="F628" s="5">
        <v>3.7</v>
      </c>
      <c r="G628" s="5">
        <v>555</v>
      </c>
      <c r="AF628"/>
    </row>
    <row r="629" spans="1:32" ht="19.5" customHeight="1">
      <c r="A629" s="16">
        <v>7</v>
      </c>
      <c r="B629" s="16">
        <v>4</v>
      </c>
      <c r="C629" s="5">
        <v>0.2</v>
      </c>
      <c r="D629" s="37" t="s">
        <v>72</v>
      </c>
      <c r="E629" s="34" t="s">
        <v>19</v>
      </c>
      <c r="F629" s="5">
        <v>0.2</v>
      </c>
      <c r="G629" s="5">
        <v>3</v>
      </c>
      <c r="AF629"/>
    </row>
    <row r="630" spans="1:32" ht="19.5" customHeight="1">
      <c r="A630" s="16">
        <v>7</v>
      </c>
      <c r="B630" s="16">
        <v>5</v>
      </c>
      <c r="C630" s="12">
        <v>1</v>
      </c>
      <c r="D630" s="37" t="s">
        <v>72</v>
      </c>
      <c r="E630" s="34" t="s">
        <v>19</v>
      </c>
      <c r="F630" s="12">
        <v>1</v>
      </c>
      <c r="G630" s="5">
        <v>12</v>
      </c>
      <c r="AF630"/>
    </row>
    <row r="631" spans="1:32" ht="19.5" customHeight="1">
      <c r="A631" s="16">
        <v>7</v>
      </c>
      <c r="B631" s="16">
        <v>6</v>
      </c>
      <c r="C631" s="5">
        <v>0.5</v>
      </c>
      <c r="D631" s="37" t="s">
        <v>72</v>
      </c>
      <c r="E631" s="34" t="s">
        <v>19</v>
      </c>
      <c r="F631" s="5">
        <v>0.5</v>
      </c>
      <c r="G631" s="5">
        <v>6</v>
      </c>
      <c r="AF631"/>
    </row>
    <row r="632" spans="1:32" ht="19.5" customHeight="1">
      <c r="A632" s="16">
        <v>7</v>
      </c>
      <c r="B632" s="16">
        <v>7</v>
      </c>
      <c r="C632" s="5">
        <v>3.8</v>
      </c>
      <c r="D632" s="37" t="s">
        <v>72</v>
      </c>
      <c r="E632" s="34" t="s">
        <v>19</v>
      </c>
      <c r="F632" s="5">
        <v>3.8</v>
      </c>
      <c r="G632" s="5">
        <v>60</v>
      </c>
      <c r="AF632"/>
    </row>
    <row r="633" spans="1:32" ht="19.5" customHeight="1">
      <c r="A633" s="16">
        <v>7</v>
      </c>
      <c r="B633" s="16">
        <v>7</v>
      </c>
      <c r="C633" s="5">
        <v>3.8</v>
      </c>
      <c r="D633" s="37" t="s">
        <v>72</v>
      </c>
      <c r="E633" s="34" t="s">
        <v>19</v>
      </c>
      <c r="F633" s="5">
        <v>3.8</v>
      </c>
      <c r="G633" s="5">
        <v>57</v>
      </c>
      <c r="AF633"/>
    </row>
    <row r="634" spans="1:32" ht="19.5" customHeight="1">
      <c r="A634" s="16">
        <v>7</v>
      </c>
      <c r="B634" s="16">
        <v>8</v>
      </c>
      <c r="C634" s="5">
        <v>2.1</v>
      </c>
      <c r="D634" s="37" t="s">
        <v>72</v>
      </c>
      <c r="E634" s="34" t="s">
        <v>19</v>
      </c>
      <c r="F634" s="5">
        <v>2.1</v>
      </c>
      <c r="G634" s="5">
        <v>78</v>
      </c>
      <c r="AF634"/>
    </row>
    <row r="635" spans="1:32" ht="19.5" customHeight="1">
      <c r="A635" s="16">
        <v>7</v>
      </c>
      <c r="B635" s="16">
        <v>9</v>
      </c>
      <c r="C635" s="5">
        <v>1.1</v>
      </c>
      <c r="D635" s="37" t="s">
        <v>72</v>
      </c>
      <c r="E635" s="34" t="s">
        <v>19</v>
      </c>
      <c r="F635" s="5">
        <v>1.1</v>
      </c>
      <c r="G635" s="5">
        <v>16</v>
      </c>
      <c r="AF635"/>
    </row>
    <row r="636" spans="1:32" ht="19.5" customHeight="1">
      <c r="A636" s="17">
        <v>7</v>
      </c>
      <c r="B636" s="16">
        <v>10</v>
      </c>
      <c r="C636" s="5">
        <v>1.7</v>
      </c>
      <c r="D636" s="37" t="s">
        <v>72</v>
      </c>
      <c r="E636" s="34" t="s">
        <v>19</v>
      </c>
      <c r="F636" s="5">
        <v>1.7</v>
      </c>
      <c r="G636" s="13">
        <v>27</v>
      </c>
      <c r="AF636"/>
    </row>
    <row r="637" spans="1:32" ht="19.5" customHeight="1">
      <c r="A637" s="17">
        <v>8</v>
      </c>
      <c r="B637" s="18">
        <v>1</v>
      </c>
      <c r="C637" s="61">
        <v>7</v>
      </c>
      <c r="D637" s="37" t="s">
        <v>72</v>
      </c>
      <c r="E637" s="34" t="s">
        <v>19</v>
      </c>
      <c r="F637" s="61">
        <v>7</v>
      </c>
      <c r="G637" s="19">
        <v>105</v>
      </c>
      <c r="AF637"/>
    </row>
    <row r="638" spans="1:32" ht="19.5" customHeight="1">
      <c r="A638" s="17">
        <v>8</v>
      </c>
      <c r="B638" s="16">
        <v>2</v>
      </c>
      <c r="C638" s="12">
        <v>2</v>
      </c>
      <c r="D638" s="37" t="s">
        <v>72</v>
      </c>
      <c r="E638" s="34" t="s">
        <v>19</v>
      </c>
      <c r="F638" s="12">
        <v>2</v>
      </c>
      <c r="G638" s="5">
        <v>300</v>
      </c>
      <c r="AF638"/>
    </row>
    <row r="639" spans="1:32" ht="19.5" customHeight="1">
      <c r="A639" s="17" t="s">
        <v>66</v>
      </c>
      <c r="B639" s="16">
        <v>1</v>
      </c>
      <c r="C639" s="12">
        <v>8</v>
      </c>
      <c r="D639" s="37" t="s">
        <v>72</v>
      </c>
      <c r="E639" s="34" t="s">
        <v>19</v>
      </c>
      <c r="F639" s="12">
        <v>8</v>
      </c>
      <c r="G639" s="5">
        <v>80</v>
      </c>
      <c r="AF639"/>
    </row>
    <row r="640" spans="1:32" ht="19.5" customHeight="1">
      <c r="A640" s="17" t="s">
        <v>66</v>
      </c>
      <c r="B640" s="16">
        <v>3</v>
      </c>
      <c r="C640" s="5">
        <v>2.2</v>
      </c>
      <c r="D640" s="37" t="s">
        <v>72</v>
      </c>
      <c r="E640" s="34" t="s">
        <v>19</v>
      </c>
      <c r="F640" s="5">
        <v>2.2</v>
      </c>
      <c r="G640" s="5">
        <v>33</v>
      </c>
      <c r="AF640"/>
    </row>
    <row r="641" spans="1:32" ht="19.5" customHeight="1">
      <c r="A641" s="17" t="s">
        <v>66</v>
      </c>
      <c r="B641" s="16">
        <v>4</v>
      </c>
      <c r="C641" s="5">
        <v>2.2</v>
      </c>
      <c r="D641" s="37" t="s">
        <v>72</v>
      </c>
      <c r="E641" s="34" t="s">
        <v>19</v>
      </c>
      <c r="F641" s="5">
        <v>2.2</v>
      </c>
      <c r="G641" s="21">
        <v>33</v>
      </c>
      <c r="AF641"/>
    </row>
    <row r="642" spans="1:32" ht="19.5" customHeight="1">
      <c r="A642" s="17">
        <v>11</v>
      </c>
      <c r="B642" s="16">
        <v>5</v>
      </c>
      <c r="C642" s="5">
        <v>2.1</v>
      </c>
      <c r="D642" s="37" t="s">
        <v>72</v>
      </c>
      <c r="E642" s="34" t="s">
        <v>19</v>
      </c>
      <c r="F642" s="5">
        <v>2.1</v>
      </c>
      <c r="G642" s="13">
        <v>25</v>
      </c>
      <c r="AF642"/>
    </row>
    <row r="643" spans="1:32" ht="19.5" customHeight="1">
      <c r="A643" s="17">
        <v>12</v>
      </c>
      <c r="B643" s="16">
        <v>7</v>
      </c>
      <c r="C643" s="12">
        <v>2</v>
      </c>
      <c r="D643" s="37" t="s">
        <v>72</v>
      </c>
      <c r="E643" s="34" t="s">
        <v>19</v>
      </c>
      <c r="F643" s="12">
        <v>2</v>
      </c>
      <c r="G643" s="21">
        <v>24</v>
      </c>
      <c r="AF643"/>
    </row>
    <row r="644" spans="1:32" ht="19.5" customHeight="1">
      <c r="A644" s="17">
        <v>12</v>
      </c>
      <c r="B644" s="16">
        <v>9</v>
      </c>
      <c r="C644" s="5">
        <v>2.4</v>
      </c>
      <c r="D644" s="37" t="s">
        <v>72</v>
      </c>
      <c r="E644" s="34" t="s">
        <v>19</v>
      </c>
      <c r="F644" s="5">
        <v>2.4</v>
      </c>
      <c r="G644" s="13">
        <v>26</v>
      </c>
      <c r="AF644"/>
    </row>
    <row r="645" spans="1:32" ht="19.5" customHeight="1">
      <c r="A645" s="17" t="s">
        <v>43</v>
      </c>
      <c r="B645" s="5">
        <v>10</v>
      </c>
      <c r="C645" s="5">
        <v>0.7</v>
      </c>
      <c r="D645" s="37" t="s">
        <v>72</v>
      </c>
      <c r="E645" s="34" t="s">
        <v>19</v>
      </c>
      <c r="F645" s="5">
        <v>0.7</v>
      </c>
      <c r="G645" s="5">
        <v>18</v>
      </c>
      <c r="AF645"/>
    </row>
    <row r="646" spans="1:32" ht="19.5" customHeight="1">
      <c r="A646" s="17">
        <v>12</v>
      </c>
      <c r="B646" s="16">
        <v>11</v>
      </c>
      <c r="C646" s="5">
        <v>3.1</v>
      </c>
      <c r="D646" s="37" t="s">
        <v>72</v>
      </c>
      <c r="E646" s="36" t="s">
        <v>19</v>
      </c>
      <c r="F646" s="5">
        <v>3.1</v>
      </c>
      <c r="G646" s="13">
        <v>93</v>
      </c>
      <c r="AF646"/>
    </row>
    <row r="647" spans="1:32" ht="19.5" customHeight="1">
      <c r="A647" s="17">
        <v>12</v>
      </c>
      <c r="B647" s="22">
        <v>12</v>
      </c>
      <c r="C647" s="20">
        <v>1.2</v>
      </c>
      <c r="D647" s="37" t="s">
        <v>72</v>
      </c>
      <c r="E647" s="36" t="s">
        <v>19</v>
      </c>
      <c r="F647" s="20">
        <v>1.2</v>
      </c>
      <c r="G647" s="21">
        <v>24</v>
      </c>
      <c r="AF647"/>
    </row>
    <row r="648" spans="1:32" ht="19.5" customHeight="1">
      <c r="A648" s="17">
        <v>12</v>
      </c>
      <c r="B648" s="16">
        <v>15</v>
      </c>
      <c r="C648" s="5">
        <v>3.7</v>
      </c>
      <c r="D648" s="37" t="s">
        <v>72</v>
      </c>
      <c r="E648" s="34" t="s">
        <v>19</v>
      </c>
      <c r="F648" s="5">
        <v>3.7</v>
      </c>
      <c r="G648" s="13">
        <v>680</v>
      </c>
      <c r="AF648"/>
    </row>
    <row r="649" spans="1:32" ht="19.5" customHeight="1">
      <c r="A649" s="17">
        <v>12</v>
      </c>
      <c r="B649" s="16">
        <v>17</v>
      </c>
      <c r="C649" s="5">
        <v>1.1</v>
      </c>
      <c r="D649" s="37" t="s">
        <v>72</v>
      </c>
      <c r="E649" s="34" t="s">
        <v>19</v>
      </c>
      <c r="F649" s="5">
        <v>1.1</v>
      </c>
      <c r="G649" s="21">
        <v>14</v>
      </c>
      <c r="AF649"/>
    </row>
    <row r="650" spans="1:32" ht="19.5" customHeight="1">
      <c r="A650" s="17">
        <v>12</v>
      </c>
      <c r="B650" s="5">
        <v>19</v>
      </c>
      <c r="C650" s="5">
        <v>0.9</v>
      </c>
      <c r="D650" s="37" t="s">
        <v>72</v>
      </c>
      <c r="E650" s="34" t="s">
        <v>19</v>
      </c>
      <c r="F650" s="5">
        <v>0.9</v>
      </c>
      <c r="G650" s="13">
        <v>12</v>
      </c>
      <c r="AF650"/>
    </row>
    <row r="651" spans="1:32" ht="19.5" customHeight="1">
      <c r="A651" s="17" t="s">
        <v>43</v>
      </c>
      <c r="B651" s="5">
        <v>20</v>
      </c>
      <c r="C651" s="5">
        <v>1.2</v>
      </c>
      <c r="D651" s="37" t="s">
        <v>72</v>
      </c>
      <c r="E651" s="34" t="s">
        <v>19</v>
      </c>
      <c r="F651" s="5">
        <v>1.2</v>
      </c>
      <c r="G651" s="13">
        <v>35</v>
      </c>
      <c r="AF651"/>
    </row>
    <row r="652" spans="1:32" ht="19.5" customHeight="1">
      <c r="A652" s="17" t="s">
        <v>44</v>
      </c>
      <c r="B652" s="5">
        <v>1</v>
      </c>
      <c r="C652" s="5">
        <v>0.2</v>
      </c>
      <c r="D652" s="37" t="s">
        <v>72</v>
      </c>
      <c r="E652" s="34" t="s">
        <v>19</v>
      </c>
      <c r="F652" s="5">
        <v>0.2</v>
      </c>
      <c r="G652" s="13">
        <v>3</v>
      </c>
      <c r="AF652"/>
    </row>
    <row r="653" spans="1:32" ht="19.5" customHeight="1">
      <c r="A653" s="17" t="s">
        <v>44</v>
      </c>
      <c r="B653" s="5">
        <v>6</v>
      </c>
      <c r="C653" s="5">
        <v>2.8</v>
      </c>
      <c r="D653" s="37" t="s">
        <v>72</v>
      </c>
      <c r="E653" s="34" t="s">
        <v>19</v>
      </c>
      <c r="F653" s="5">
        <v>2.8</v>
      </c>
      <c r="G653" s="13">
        <v>30</v>
      </c>
      <c r="AF653"/>
    </row>
    <row r="654" spans="1:32" ht="19.5" customHeight="1">
      <c r="A654" s="17" t="s">
        <v>44</v>
      </c>
      <c r="B654" s="5">
        <v>7</v>
      </c>
      <c r="C654" s="5">
        <v>5.2</v>
      </c>
      <c r="D654" s="37" t="s">
        <v>72</v>
      </c>
      <c r="E654" s="34" t="s">
        <v>19</v>
      </c>
      <c r="F654" s="5">
        <v>5.2</v>
      </c>
      <c r="G654" s="13">
        <v>83</v>
      </c>
      <c r="AF654"/>
    </row>
    <row r="655" spans="1:32" ht="19.5" customHeight="1">
      <c r="A655" s="17" t="s">
        <v>44</v>
      </c>
      <c r="B655" s="5">
        <v>8</v>
      </c>
      <c r="C655" s="5">
        <v>0.7</v>
      </c>
      <c r="D655" s="37" t="s">
        <v>72</v>
      </c>
      <c r="E655" s="34" t="s">
        <v>19</v>
      </c>
      <c r="F655" s="5">
        <v>0.7</v>
      </c>
      <c r="G655" s="13">
        <v>7</v>
      </c>
      <c r="AF655"/>
    </row>
    <row r="656" spans="1:32" ht="19.5" customHeight="1">
      <c r="A656" s="17" t="s">
        <v>44</v>
      </c>
      <c r="B656" s="5">
        <v>9</v>
      </c>
      <c r="C656" s="5">
        <v>0.4</v>
      </c>
      <c r="D656" s="37" t="s">
        <v>72</v>
      </c>
      <c r="E656" s="34" t="s">
        <v>19</v>
      </c>
      <c r="F656" s="5">
        <v>0.4</v>
      </c>
      <c r="G656" s="13">
        <v>3</v>
      </c>
      <c r="AF656"/>
    </row>
    <row r="657" spans="1:32" ht="19.5" customHeight="1">
      <c r="A657" s="17" t="s">
        <v>44</v>
      </c>
      <c r="B657" s="5">
        <v>10</v>
      </c>
      <c r="C657" s="5">
        <v>0.4</v>
      </c>
      <c r="D657" s="37" t="s">
        <v>72</v>
      </c>
      <c r="E657" s="34" t="s">
        <v>19</v>
      </c>
      <c r="F657" s="5">
        <v>0.4</v>
      </c>
      <c r="G657" s="13">
        <v>3</v>
      </c>
      <c r="AF657"/>
    </row>
    <row r="658" spans="1:32" ht="19.5" customHeight="1">
      <c r="A658" s="17" t="s">
        <v>44</v>
      </c>
      <c r="B658" s="5">
        <v>11</v>
      </c>
      <c r="C658" s="5">
        <v>0.3</v>
      </c>
      <c r="D658" s="37" t="s">
        <v>72</v>
      </c>
      <c r="E658" s="36" t="s">
        <v>19</v>
      </c>
      <c r="F658" s="5">
        <v>0.3</v>
      </c>
      <c r="G658" s="13">
        <v>3</v>
      </c>
      <c r="AF658"/>
    </row>
    <row r="659" spans="1:32" ht="19.5" customHeight="1">
      <c r="A659" s="17" t="s">
        <v>44</v>
      </c>
      <c r="B659" s="5">
        <v>14</v>
      </c>
      <c r="C659" s="5">
        <v>2.1</v>
      </c>
      <c r="D659" s="37" t="s">
        <v>72</v>
      </c>
      <c r="E659" s="36" t="s">
        <v>29</v>
      </c>
      <c r="F659" s="5">
        <v>2.1</v>
      </c>
      <c r="G659" s="13">
        <v>543</v>
      </c>
      <c r="AF659"/>
    </row>
    <row r="660" spans="1:32" ht="19.5" customHeight="1">
      <c r="A660" s="17" t="s">
        <v>45</v>
      </c>
      <c r="B660" s="5">
        <v>1</v>
      </c>
      <c r="C660" s="5">
        <v>1.6</v>
      </c>
      <c r="D660" s="37" t="s">
        <v>72</v>
      </c>
      <c r="E660" s="34" t="s">
        <v>19</v>
      </c>
      <c r="F660" s="5">
        <v>1.6</v>
      </c>
      <c r="G660" s="13">
        <v>22</v>
      </c>
      <c r="AF660"/>
    </row>
    <row r="661" spans="1:32" ht="19.5" customHeight="1">
      <c r="A661" s="17" t="s">
        <v>45</v>
      </c>
      <c r="B661" s="5">
        <v>2</v>
      </c>
      <c r="C661" s="12">
        <v>1.6</v>
      </c>
      <c r="D661" s="37" t="s">
        <v>72</v>
      </c>
      <c r="E661" s="34" t="s">
        <v>29</v>
      </c>
      <c r="F661" s="12">
        <v>1.6</v>
      </c>
      <c r="G661" s="13">
        <v>700</v>
      </c>
      <c r="AF661"/>
    </row>
    <row r="662" spans="1:32" ht="19.5" customHeight="1">
      <c r="A662" s="17" t="s">
        <v>45</v>
      </c>
      <c r="B662" s="5">
        <v>3</v>
      </c>
      <c r="C662" s="5">
        <v>8.4</v>
      </c>
      <c r="D662" s="37" t="s">
        <v>72</v>
      </c>
      <c r="E662" s="34" t="s">
        <v>29</v>
      </c>
      <c r="F662" s="5">
        <v>8.4</v>
      </c>
      <c r="G662" s="13">
        <v>2040</v>
      </c>
      <c r="AF662"/>
    </row>
    <row r="663" spans="1:32" ht="19.5" customHeight="1">
      <c r="A663" s="17" t="s">
        <v>45</v>
      </c>
      <c r="B663" s="5">
        <v>4</v>
      </c>
      <c r="C663" s="5">
        <v>8.3</v>
      </c>
      <c r="D663" s="37" t="s">
        <v>72</v>
      </c>
      <c r="E663" s="34" t="s">
        <v>19</v>
      </c>
      <c r="F663" s="5">
        <v>8.3</v>
      </c>
      <c r="G663" s="13">
        <v>132</v>
      </c>
      <c r="AF663"/>
    </row>
    <row r="664" spans="1:32" ht="19.5" customHeight="1">
      <c r="A664" s="17" t="s">
        <v>46</v>
      </c>
      <c r="B664" s="5">
        <v>1</v>
      </c>
      <c r="C664" s="5">
        <v>0.4</v>
      </c>
      <c r="D664" s="37" t="s">
        <v>72</v>
      </c>
      <c r="E664" s="34" t="s">
        <v>19</v>
      </c>
      <c r="F664" s="5">
        <v>0.4</v>
      </c>
      <c r="G664" s="13">
        <v>3</v>
      </c>
      <c r="AF664"/>
    </row>
    <row r="665" spans="1:32" ht="19.5" customHeight="1">
      <c r="A665" s="17" t="s">
        <v>46</v>
      </c>
      <c r="B665" s="5">
        <v>2</v>
      </c>
      <c r="C665" s="5">
        <v>0.7</v>
      </c>
      <c r="D665" s="37" t="s">
        <v>72</v>
      </c>
      <c r="E665" s="34" t="s">
        <v>19</v>
      </c>
      <c r="F665" s="5">
        <v>0.7</v>
      </c>
      <c r="G665" s="13">
        <v>8</v>
      </c>
      <c r="AF665"/>
    </row>
    <row r="666" spans="1:32" ht="19.5" customHeight="1">
      <c r="A666" s="17" t="s">
        <v>46</v>
      </c>
      <c r="B666" s="5">
        <v>3</v>
      </c>
      <c r="C666" s="12">
        <v>3</v>
      </c>
      <c r="D666" s="37" t="s">
        <v>72</v>
      </c>
      <c r="E666" s="36" t="s">
        <v>59</v>
      </c>
      <c r="F666" s="12">
        <v>3</v>
      </c>
      <c r="G666" s="13">
        <v>456</v>
      </c>
      <c r="AF666"/>
    </row>
    <row r="667" spans="1:32" ht="19.5" customHeight="1">
      <c r="A667" s="17" t="s">
        <v>46</v>
      </c>
      <c r="B667" s="5">
        <v>5</v>
      </c>
      <c r="C667" s="5">
        <v>1.4</v>
      </c>
      <c r="D667" s="37" t="s">
        <v>72</v>
      </c>
      <c r="E667" s="34" t="s">
        <v>19</v>
      </c>
      <c r="F667" s="5">
        <v>1.4</v>
      </c>
      <c r="G667" s="13">
        <v>17</v>
      </c>
      <c r="AF667"/>
    </row>
    <row r="668" spans="1:32" ht="19.5" customHeight="1">
      <c r="A668" s="17" t="s">
        <v>46</v>
      </c>
      <c r="B668" s="5">
        <v>6</v>
      </c>
      <c r="C668" s="5">
        <v>0.3</v>
      </c>
      <c r="D668" s="37" t="s">
        <v>72</v>
      </c>
      <c r="E668" s="34" t="s">
        <v>19</v>
      </c>
      <c r="F668" s="5">
        <v>0.3</v>
      </c>
      <c r="G668" s="13">
        <v>2</v>
      </c>
      <c r="AF668"/>
    </row>
    <row r="669" spans="1:32" ht="19.5" customHeight="1">
      <c r="A669" s="17" t="s">
        <v>46</v>
      </c>
      <c r="B669" s="5">
        <v>7</v>
      </c>
      <c r="C669" s="5">
        <v>0.6</v>
      </c>
      <c r="D669" s="37" t="s">
        <v>72</v>
      </c>
      <c r="E669" s="34" t="s">
        <v>19</v>
      </c>
      <c r="F669" s="5">
        <v>0.6</v>
      </c>
      <c r="G669" s="13">
        <v>6</v>
      </c>
      <c r="AF669"/>
    </row>
    <row r="670" spans="1:32" ht="19.5" customHeight="1">
      <c r="A670" s="17" t="s">
        <v>47</v>
      </c>
      <c r="B670" s="5">
        <v>1</v>
      </c>
      <c r="C670" s="5">
        <v>0.2</v>
      </c>
      <c r="D670" s="37" t="s">
        <v>72</v>
      </c>
      <c r="E670" s="34" t="s">
        <v>19</v>
      </c>
      <c r="F670" s="5">
        <v>0.2</v>
      </c>
      <c r="G670" s="13">
        <v>2</v>
      </c>
      <c r="AF670"/>
    </row>
    <row r="671" spans="1:32" ht="19.5" customHeight="1">
      <c r="A671" s="17" t="s">
        <v>47</v>
      </c>
      <c r="B671" s="5">
        <v>2</v>
      </c>
      <c r="C671" s="12">
        <v>3</v>
      </c>
      <c r="D671" s="37" t="s">
        <v>72</v>
      </c>
      <c r="E671" s="34" t="s">
        <v>59</v>
      </c>
      <c r="F671" s="12">
        <v>3</v>
      </c>
      <c r="G671" s="13">
        <v>502</v>
      </c>
      <c r="AF671"/>
    </row>
    <row r="672" spans="1:32" ht="19.5" customHeight="1">
      <c r="A672" s="17" t="s">
        <v>47</v>
      </c>
      <c r="B672" s="5">
        <v>3</v>
      </c>
      <c r="C672" s="62">
        <v>2</v>
      </c>
      <c r="D672" s="37" t="s">
        <v>72</v>
      </c>
      <c r="E672" s="34" t="s">
        <v>29</v>
      </c>
      <c r="F672" s="62">
        <v>2</v>
      </c>
      <c r="G672" s="13">
        <v>500</v>
      </c>
      <c r="AF672"/>
    </row>
    <row r="673" spans="1:32" ht="19.5" customHeight="1">
      <c r="A673" s="17">
        <v>16</v>
      </c>
      <c r="B673" s="16">
        <v>5</v>
      </c>
      <c r="C673" s="5">
        <v>0.5</v>
      </c>
      <c r="D673" s="37" t="s">
        <v>72</v>
      </c>
      <c r="E673" s="34" t="s">
        <v>19</v>
      </c>
      <c r="F673" s="5">
        <v>0.5</v>
      </c>
      <c r="G673" s="13">
        <v>6</v>
      </c>
      <c r="AF673"/>
    </row>
    <row r="674" spans="1:32" ht="19.5" customHeight="1">
      <c r="A674" s="17" t="s">
        <v>48</v>
      </c>
      <c r="B674" s="16">
        <v>1</v>
      </c>
      <c r="C674" s="16">
        <v>0.8</v>
      </c>
      <c r="D674" s="37" t="s">
        <v>72</v>
      </c>
      <c r="E674" s="34" t="s">
        <v>19</v>
      </c>
      <c r="F674" s="16">
        <v>0.8</v>
      </c>
      <c r="G674" s="13">
        <v>8</v>
      </c>
      <c r="AF674"/>
    </row>
    <row r="675" spans="1:32" ht="19.5" customHeight="1">
      <c r="A675" s="17" t="s">
        <v>48</v>
      </c>
      <c r="B675" s="16">
        <v>2</v>
      </c>
      <c r="C675" s="63">
        <v>5</v>
      </c>
      <c r="D675" s="37" t="s">
        <v>72</v>
      </c>
      <c r="E675" s="34" t="s">
        <v>19</v>
      </c>
      <c r="F675" s="63">
        <v>5</v>
      </c>
      <c r="G675" s="13">
        <v>75</v>
      </c>
      <c r="AF675"/>
    </row>
    <row r="676" spans="1:32" ht="19.5" customHeight="1">
      <c r="A676" s="17" t="s">
        <v>48</v>
      </c>
      <c r="B676" s="16">
        <v>3</v>
      </c>
      <c r="C676" s="16">
        <v>1.6</v>
      </c>
      <c r="D676" s="37" t="s">
        <v>72</v>
      </c>
      <c r="E676" s="34" t="s">
        <v>19</v>
      </c>
      <c r="F676" s="16">
        <v>1.6</v>
      </c>
      <c r="G676" s="13">
        <v>40</v>
      </c>
      <c r="AF676"/>
    </row>
    <row r="677" spans="1:32" ht="19.5" customHeight="1">
      <c r="A677" s="17" t="s">
        <v>48</v>
      </c>
      <c r="B677" s="16">
        <v>4</v>
      </c>
      <c r="C677" s="16">
        <v>11.1</v>
      </c>
      <c r="D677" s="37" t="s">
        <v>72</v>
      </c>
      <c r="E677" s="34" t="s">
        <v>19</v>
      </c>
      <c r="F677" s="16">
        <v>11.1</v>
      </c>
      <c r="G677" s="13">
        <v>1110</v>
      </c>
      <c r="AF677"/>
    </row>
    <row r="678" spans="1:32" ht="19.5" customHeight="1">
      <c r="A678" s="17" t="s">
        <v>49</v>
      </c>
      <c r="B678" s="16">
        <v>5</v>
      </c>
      <c r="C678" s="16">
        <v>5.5</v>
      </c>
      <c r="D678" s="37" t="s">
        <v>72</v>
      </c>
      <c r="E678" s="34" t="s">
        <v>19</v>
      </c>
      <c r="F678" s="16">
        <v>5.5</v>
      </c>
      <c r="G678" s="13">
        <v>71</v>
      </c>
      <c r="AF678"/>
    </row>
    <row r="679" spans="1:32" ht="19.5" customHeight="1">
      <c r="A679" s="17" t="s">
        <v>49</v>
      </c>
      <c r="B679" s="16">
        <v>7</v>
      </c>
      <c r="C679" s="16">
        <v>4.2</v>
      </c>
      <c r="D679" s="37" t="s">
        <v>72</v>
      </c>
      <c r="E679" s="34" t="s">
        <v>19</v>
      </c>
      <c r="F679" s="16">
        <v>4.2</v>
      </c>
      <c r="G679" s="13">
        <v>67</v>
      </c>
      <c r="AF679"/>
    </row>
    <row r="680" spans="1:32" ht="19.5" customHeight="1">
      <c r="A680" s="17" t="s">
        <v>67</v>
      </c>
      <c r="B680" s="16">
        <v>1</v>
      </c>
      <c r="C680" s="16">
        <v>4.3</v>
      </c>
      <c r="D680" s="37" t="s">
        <v>72</v>
      </c>
      <c r="E680" s="34" t="s">
        <v>19</v>
      </c>
      <c r="F680" s="16">
        <v>4.3</v>
      </c>
      <c r="G680" s="13">
        <v>43</v>
      </c>
      <c r="AF680"/>
    </row>
    <row r="681" spans="1:32" ht="19.5" customHeight="1">
      <c r="A681" s="17" t="s">
        <v>67</v>
      </c>
      <c r="B681" s="16">
        <v>6</v>
      </c>
      <c r="C681" s="16">
        <v>4.2</v>
      </c>
      <c r="D681" s="37" t="s">
        <v>72</v>
      </c>
      <c r="E681" s="34" t="s">
        <v>19</v>
      </c>
      <c r="F681" s="16">
        <v>4.2</v>
      </c>
      <c r="G681" s="13">
        <v>42</v>
      </c>
      <c r="AF681"/>
    </row>
    <row r="682" spans="1:32" ht="19.5" customHeight="1">
      <c r="A682" s="17" t="s">
        <v>68</v>
      </c>
      <c r="B682" s="16">
        <v>1</v>
      </c>
      <c r="C682" s="16">
        <v>9.3</v>
      </c>
      <c r="D682" s="37" t="s">
        <v>72</v>
      </c>
      <c r="E682" s="34" t="s">
        <v>19</v>
      </c>
      <c r="F682" s="16">
        <v>9.3</v>
      </c>
      <c r="G682" s="13">
        <v>140</v>
      </c>
      <c r="AF682"/>
    </row>
    <row r="683" spans="1:32" ht="19.5" customHeight="1">
      <c r="A683" s="17" t="s">
        <v>68</v>
      </c>
      <c r="B683" s="16">
        <v>3</v>
      </c>
      <c r="C683" s="16">
        <v>4.4</v>
      </c>
      <c r="D683" s="37" t="s">
        <v>72</v>
      </c>
      <c r="E683" s="34" t="s">
        <v>19</v>
      </c>
      <c r="F683" s="16">
        <v>4.4</v>
      </c>
      <c r="G683" s="13">
        <v>44</v>
      </c>
      <c r="AF683"/>
    </row>
    <row r="684" spans="1:32" ht="19.5" customHeight="1">
      <c r="A684" s="17" t="s">
        <v>68</v>
      </c>
      <c r="B684" s="16">
        <v>4</v>
      </c>
      <c r="C684" s="16">
        <v>2.1</v>
      </c>
      <c r="D684" s="37" t="s">
        <v>72</v>
      </c>
      <c r="E684" s="34" t="s">
        <v>19</v>
      </c>
      <c r="F684" s="16">
        <v>2.1</v>
      </c>
      <c r="G684" s="13">
        <v>25</v>
      </c>
      <c r="AF684"/>
    </row>
    <row r="685" spans="1:32" ht="19.5" customHeight="1">
      <c r="A685" s="17" t="s">
        <v>68</v>
      </c>
      <c r="B685" s="16">
        <v>14</v>
      </c>
      <c r="C685" s="16">
        <v>3.7</v>
      </c>
      <c r="D685" s="37" t="s">
        <v>72</v>
      </c>
      <c r="E685" s="34" t="s">
        <v>19</v>
      </c>
      <c r="F685" s="16">
        <v>3.7</v>
      </c>
      <c r="G685" s="13">
        <v>59</v>
      </c>
      <c r="AF685"/>
    </row>
    <row r="686" spans="1:32" ht="19.5" customHeight="1">
      <c r="A686" s="17" t="s">
        <v>68</v>
      </c>
      <c r="B686" s="16">
        <v>20</v>
      </c>
      <c r="C686" s="16">
        <v>5.1</v>
      </c>
      <c r="D686" s="37" t="s">
        <v>72</v>
      </c>
      <c r="E686" s="34" t="s">
        <v>19</v>
      </c>
      <c r="F686" s="16">
        <v>5.1</v>
      </c>
      <c r="G686" s="13">
        <v>77</v>
      </c>
      <c r="AF686"/>
    </row>
    <row r="687" spans="1:32" ht="20.25" customHeight="1">
      <c r="A687" s="17" t="s">
        <v>68</v>
      </c>
      <c r="B687" s="16">
        <v>21</v>
      </c>
      <c r="C687" s="63">
        <v>10</v>
      </c>
      <c r="D687" s="37" t="s">
        <v>72</v>
      </c>
      <c r="E687" s="34" t="s">
        <v>19</v>
      </c>
      <c r="F687" s="63">
        <v>10</v>
      </c>
      <c r="G687" s="13">
        <v>100</v>
      </c>
      <c r="AF687"/>
    </row>
    <row r="688" spans="1:32" ht="19.5" customHeight="1">
      <c r="A688" s="17" t="s">
        <v>50</v>
      </c>
      <c r="B688" s="16">
        <v>3</v>
      </c>
      <c r="C688" s="16">
        <v>2.5</v>
      </c>
      <c r="D688" s="37" t="s">
        <v>72</v>
      </c>
      <c r="E688" s="34" t="s">
        <v>19</v>
      </c>
      <c r="F688" s="16">
        <v>2.5</v>
      </c>
      <c r="G688" s="13">
        <v>25</v>
      </c>
      <c r="AF688"/>
    </row>
    <row r="689" spans="1:32" ht="19.5" customHeight="1">
      <c r="A689" s="17" t="s">
        <v>50</v>
      </c>
      <c r="B689" s="16">
        <v>4</v>
      </c>
      <c r="C689" s="63">
        <v>7</v>
      </c>
      <c r="D689" s="37" t="s">
        <v>72</v>
      </c>
      <c r="E689" s="34" t="s">
        <v>19</v>
      </c>
      <c r="F689" s="63">
        <v>7</v>
      </c>
      <c r="G689" s="13">
        <v>112</v>
      </c>
      <c r="AF689"/>
    </row>
    <row r="690" spans="1:32" ht="19.5" customHeight="1">
      <c r="A690" s="17" t="s">
        <v>50</v>
      </c>
      <c r="B690" s="16">
        <v>5</v>
      </c>
      <c r="C690" s="16">
        <v>8.5</v>
      </c>
      <c r="D690" s="37" t="s">
        <v>72</v>
      </c>
      <c r="E690" s="34" t="s">
        <v>19</v>
      </c>
      <c r="F690" s="16">
        <v>8.5</v>
      </c>
      <c r="G690" s="13">
        <v>102</v>
      </c>
      <c r="AF690"/>
    </row>
    <row r="691" spans="1:32" ht="22.5" customHeight="1">
      <c r="A691" s="17" t="s">
        <v>50</v>
      </c>
      <c r="B691" s="16">
        <v>6</v>
      </c>
      <c r="C691" s="16">
        <v>0.9</v>
      </c>
      <c r="D691" s="37" t="s">
        <v>72</v>
      </c>
      <c r="E691" s="34" t="s">
        <v>19</v>
      </c>
      <c r="F691" s="16">
        <v>0.9</v>
      </c>
      <c r="G691" s="13">
        <v>10</v>
      </c>
      <c r="AF691"/>
    </row>
    <row r="692" spans="1:32" ht="19.5" customHeight="1">
      <c r="A692" s="17" t="s">
        <v>69</v>
      </c>
      <c r="B692" s="16">
        <v>1</v>
      </c>
      <c r="C692" s="63">
        <v>15</v>
      </c>
      <c r="D692" s="37" t="s">
        <v>72</v>
      </c>
      <c r="E692" s="34" t="s">
        <v>19</v>
      </c>
      <c r="F692" s="63">
        <v>15</v>
      </c>
      <c r="G692" s="13">
        <v>150</v>
      </c>
      <c r="AF692"/>
    </row>
    <row r="693" spans="1:32" ht="21.75" customHeight="1">
      <c r="A693" s="17" t="s">
        <v>69</v>
      </c>
      <c r="B693" s="16">
        <v>1</v>
      </c>
      <c r="C693" s="16">
        <v>1.2</v>
      </c>
      <c r="D693" s="37" t="s">
        <v>72</v>
      </c>
      <c r="E693" s="34" t="s">
        <v>19</v>
      </c>
      <c r="F693" s="16">
        <v>1.2</v>
      </c>
      <c r="G693" s="13">
        <v>12</v>
      </c>
      <c r="AF693"/>
    </row>
    <row r="694" spans="1:32" ht="19.5" customHeight="1">
      <c r="A694" s="17" t="s">
        <v>69</v>
      </c>
      <c r="B694" s="16">
        <v>3</v>
      </c>
      <c r="C694" s="63">
        <v>5</v>
      </c>
      <c r="D694" s="37" t="s">
        <v>72</v>
      </c>
      <c r="E694" s="34" t="s">
        <v>19</v>
      </c>
      <c r="F694" s="63">
        <v>5</v>
      </c>
      <c r="G694" s="13">
        <v>50</v>
      </c>
      <c r="AF694"/>
    </row>
    <row r="695" spans="1:32" ht="19.5" customHeight="1">
      <c r="A695" s="17" t="s">
        <v>51</v>
      </c>
      <c r="B695" s="16">
        <v>1</v>
      </c>
      <c r="C695" s="16">
        <v>0.2</v>
      </c>
      <c r="D695" s="37" t="s">
        <v>72</v>
      </c>
      <c r="E695" s="34" t="s">
        <v>19</v>
      </c>
      <c r="F695" s="16">
        <v>0.2</v>
      </c>
      <c r="G695" s="13">
        <v>2</v>
      </c>
      <c r="AF695"/>
    </row>
    <row r="696" spans="1:32" ht="19.5" customHeight="1">
      <c r="A696" s="17" t="s">
        <v>51</v>
      </c>
      <c r="B696" s="16">
        <v>4</v>
      </c>
      <c r="C696" s="16">
        <v>6.7</v>
      </c>
      <c r="D696" s="37" t="s">
        <v>72</v>
      </c>
      <c r="E696" s="34" t="s">
        <v>29</v>
      </c>
      <c r="F696" s="16">
        <v>6.7</v>
      </c>
      <c r="G696" s="13">
        <v>804</v>
      </c>
      <c r="AF696"/>
    </row>
    <row r="697" spans="1:32" ht="19.5" customHeight="1">
      <c r="A697" s="17" t="s">
        <v>51</v>
      </c>
      <c r="B697" s="16">
        <v>5</v>
      </c>
      <c r="C697" s="16">
        <v>3.5</v>
      </c>
      <c r="D697" s="37" t="s">
        <v>72</v>
      </c>
      <c r="E697" s="34" t="s">
        <v>19</v>
      </c>
      <c r="F697" s="16">
        <v>3.5</v>
      </c>
      <c r="G697" s="13">
        <v>35</v>
      </c>
      <c r="AF697"/>
    </row>
    <row r="698" spans="1:32" ht="19.5" customHeight="1">
      <c r="A698" s="17" t="s">
        <v>51</v>
      </c>
      <c r="B698" s="16">
        <v>7</v>
      </c>
      <c r="C698" s="16">
        <v>2.2</v>
      </c>
      <c r="D698" s="37" t="s">
        <v>72</v>
      </c>
      <c r="E698" s="34" t="s">
        <v>19</v>
      </c>
      <c r="F698" s="16">
        <v>2.2</v>
      </c>
      <c r="G698" s="13">
        <v>27</v>
      </c>
      <c r="AF698"/>
    </row>
    <row r="699" spans="1:32" ht="19.5" customHeight="1">
      <c r="A699" s="17" t="s">
        <v>51</v>
      </c>
      <c r="B699" s="16">
        <v>8</v>
      </c>
      <c r="C699" s="16">
        <v>0.5</v>
      </c>
      <c r="D699" s="37" t="s">
        <v>72</v>
      </c>
      <c r="E699" s="34" t="s">
        <v>19</v>
      </c>
      <c r="F699" s="16">
        <v>0.5</v>
      </c>
      <c r="G699" s="13">
        <v>6</v>
      </c>
      <c r="AF699"/>
    </row>
    <row r="700" spans="1:32" ht="19.5" customHeight="1">
      <c r="A700" s="17" t="s">
        <v>51</v>
      </c>
      <c r="B700" s="16">
        <v>11</v>
      </c>
      <c r="C700" s="16">
        <v>3.2</v>
      </c>
      <c r="D700" s="37" t="s">
        <v>72</v>
      </c>
      <c r="E700" s="34" t="s">
        <v>19</v>
      </c>
      <c r="F700" s="16">
        <v>3.2</v>
      </c>
      <c r="G700" s="13">
        <v>64</v>
      </c>
      <c r="AF700"/>
    </row>
    <row r="701" spans="1:32" ht="19.5" customHeight="1">
      <c r="A701" s="17" t="s">
        <v>51</v>
      </c>
      <c r="B701" s="16">
        <v>12</v>
      </c>
      <c r="C701" s="16">
        <v>3.2</v>
      </c>
      <c r="D701" s="37" t="s">
        <v>72</v>
      </c>
      <c r="E701" s="34" t="s">
        <v>19</v>
      </c>
      <c r="F701" s="16">
        <v>3.2</v>
      </c>
      <c r="G701" s="13">
        <v>416</v>
      </c>
      <c r="I701" s="68">
        <f>C702+C703+C704+C705+C706+C707+C708+C709+C710</f>
        <v>17.7</v>
      </c>
      <c r="J701" s="41">
        <f>G702+G703+G704+G705+G706+G707+G708+G709</f>
        <v>547</v>
      </c>
      <c r="AF701"/>
    </row>
    <row r="702" spans="1:32" ht="19.5" customHeight="1">
      <c r="A702" s="17" t="s">
        <v>52</v>
      </c>
      <c r="B702" s="16">
        <v>1</v>
      </c>
      <c r="C702" s="16">
        <v>3.5</v>
      </c>
      <c r="D702" s="37" t="s">
        <v>72</v>
      </c>
      <c r="E702" s="34" t="s">
        <v>19</v>
      </c>
      <c r="F702" s="16">
        <v>3.5</v>
      </c>
      <c r="G702" s="13">
        <v>52</v>
      </c>
      <c r="I702" s="68">
        <f>C711+C712+C713+C714+C715+C716+C717+C718</f>
        <v>46.2</v>
      </c>
      <c r="AF702"/>
    </row>
    <row r="703" spans="1:32" ht="19.5" customHeight="1">
      <c r="A703" s="17" t="s">
        <v>52</v>
      </c>
      <c r="B703" s="16">
        <v>2</v>
      </c>
      <c r="C703" s="16">
        <v>1.2</v>
      </c>
      <c r="D703" s="37" t="s">
        <v>72</v>
      </c>
      <c r="E703" s="34" t="s">
        <v>19</v>
      </c>
      <c r="F703" s="16">
        <v>1.2</v>
      </c>
      <c r="G703" s="13">
        <v>18</v>
      </c>
      <c r="I703" s="68">
        <f>C719+C720+C721+C722+C723+C724</f>
        <v>32.599999999999994</v>
      </c>
      <c r="AF703"/>
    </row>
    <row r="704" spans="1:32" ht="19.5" customHeight="1">
      <c r="A704" s="17" t="s">
        <v>52</v>
      </c>
      <c r="B704" s="16">
        <v>3</v>
      </c>
      <c r="C704" s="16">
        <v>3.5</v>
      </c>
      <c r="D704" s="37" t="s">
        <v>72</v>
      </c>
      <c r="E704" s="34" t="s">
        <v>19</v>
      </c>
      <c r="F704" s="16">
        <v>3.5</v>
      </c>
      <c r="G704" s="13">
        <v>380</v>
      </c>
      <c r="I704" s="41">
        <v>2</v>
      </c>
      <c r="AF704"/>
    </row>
    <row r="705" spans="1:32" ht="19.5" customHeight="1">
      <c r="A705" s="17" t="s">
        <v>52</v>
      </c>
      <c r="B705" s="16">
        <v>4</v>
      </c>
      <c r="C705" s="63">
        <v>2</v>
      </c>
      <c r="D705" s="37" t="s">
        <v>72</v>
      </c>
      <c r="E705" s="34" t="s">
        <v>19</v>
      </c>
      <c r="F705" s="63">
        <v>2</v>
      </c>
      <c r="G705" s="13">
        <v>26</v>
      </c>
      <c r="I705" s="41">
        <v>10.4</v>
      </c>
      <c r="AF705"/>
    </row>
    <row r="706" spans="1:32" ht="19.5" customHeight="1">
      <c r="A706" s="17" t="s">
        <v>52</v>
      </c>
      <c r="B706" s="16">
        <v>5</v>
      </c>
      <c r="C706" s="16">
        <v>0.9</v>
      </c>
      <c r="D706" s="37" t="s">
        <v>72</v>
      </c>
      <c r="E706" s="34" t="s">
        <v>19</v>
      </c>
      <c r="F706" s="16">
        <v>0.9</v>
      </c>
      <c r="G706" s="13">
        <v>13</v>
      </c>
      <c r="I706" s="68">
        <f>I701+I702+I703+I704+I705</f>
        <v>108.9</v>
      </c>
      <c r="AF706"/>
    </row>
    <row r="707" spans="1:32" ht="19.5" customHeight="1">
      <c r="A707" s="17" t="s">
        <v>52</v>
      </c>
      <c r="B707" s="16">
        <v>9</v>
      </c>
      <c r="C707" s="16">
        <v>0.6</v>
      </c>
      <c r="D707" s="37" t="s">
        <v>72</v>
      </c>
      <c r="E707" s="34" t="s">
        <v>19</v>
      </c>
      <c r="F707" s="16">
        <v>0.6</v>
      </c>
      <c r="G707" s="13">
        <v>7</v>
      </c>
      <c r="AF707"/>
    </row>
    <row r="708" spans="1:32" ht="19.5" customHeight="1">
      <c r="A708" s="17" t="s">
        <v>52</v>
      </c>
      <c r="B708" s="16">
        <v>10</v>
      </c>
      <c r="C708" s="16">
        <v>3.8</v>
      </c>
      <c r="D708" s="37" t="s">
        <v>72</v>
      </c>
      <c r="E708" s="34" t="s">
        <v>19</v>
      </c>
      <c r="F708" s="16">
        <v>3.8</v>
      </c>
      <c r="G708" s="13">
        <v>49</v>
      </c>
      <c r="AF708"/>
    </row>
    <row r="709" spans="1:32" ht="19.5" customHeight="1">
      <c r="A709" s="17" t="s">
        <v>52</v>
      </c>
      <c r="B709" s="16">
        <v>11</v>
      </c>
      <c r="C709" s="16">
        <v>0.2</v>
      </c>
      <c r="D709" s="37" t="s">
        <v>72</v>
      </c>
      <c r="E709" s="34" t="s">
        <v>19</v>
      </c>
      <c r="F709" s="16">
        <v>0.2</v>
      </c>
      <c r="G709" s="13">
        <v>2</v>
      </c>
      <c r="AF709"/>
    </row>
    <row r="710" spans="1:31" s="33" customFormat="1" ht="19.5" customHeight="1">
      <c r="A710" s="17" t="s">
        <v>52</v>
      </c>
      <c r="B710" s="16">
        <v>13</v>
      </c>
      <c r="C710" s="63">
        <v>2</v>
      </c>
      <c r="D710" s="37" t="s">
        <v>72</v>
      </c>
      <c r="E710" s="36" t="s">
        <v>29</v>
      </c>
      <c r="F710" s="63">
        <v>2</v>
      </c>
      <c r="G710" s="13">
        <v>260</v>
      </c>
      <c r="H710" s="59"/>
      <c r="I710" s="59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</row>
    <row r="711" spans="1:32" ht="19.5" customHeight="1">
      <c r="A711" s="17" t="s">
        <v>53</v>
      </c>
      <c r="B711" s="16">
        <v>1</v>
      </c>
      <c r="C711" s="16">
        <v>0.5</v>
      </c>
      <c r="D711" s="37" t="s">
        <v>72</v>
      </c>
      <c r="E711" s="34" t="s">
        <v>19</v>
      </c>
      <c r="F711" s="16">
        <v>0.5</v>
      </c>
      <c r="G711" s="13">
        <v>8</v>
      </c>
      <c r="AF711"/>
    </row>
    <row r="712" spans="1:32" ht="19.5" customHeight="1">
      <c r="A712" s="17" t="s">
        <v>53</v>
      </c>
      <c r="B712" s="16">
        <v>2</v>
      </c>
      <c r="C712" s="16">
        <v>13.9</v>
      </c>
      <c r="D712" s="37" t="s">
        <v>72</v>
      </c>
      <c r="E712" s="34" t="s">
        <v>19</v>
      </c>
      <c r="F712" s="16">
        <v>13.9</v>
      </c>
      <c r="G712" s="13">
        <v>690</v>
      </c>
      <c r="AF712"/>
    </row>
    <row r="713" spans="1:32" ht="19.5" customHeight="1">
      <c r="A713" s="17" t="s">
        <v>53</v>
      </c>
      <c r="B713" s="16">
        <v>3</v>
      </c>
      <c r="C713" s="16">
        <v>0.5</v>
      </c>
      <c r="D713" s="37" t="s">
        <v>72</v>
      </c>
      <c r="E713" s="34" t="s">
        <v>19</v>
      </c>
      <c r="F713" s="16">
        <v>0.5</v>
      </c>
      <c r="G713" s="13">
        <v>6</v>
      </c>
      <c r="AF713"/>
    </row>
    <row r="714" spans="1:32" ht="19.5" customHeight="1">
      <c r="A714" s="17" t="s">
        <v>53</v>
      </c>
      <c r="B714" s="16">
        <v>4</v>
      </c>
      <c r="C714" s="16">
        <v>0.5</v>
      </c>
      <c r="D714" s="37" t="s">
        <v>72</v>
      </c>
      <c r="E714" s="34" t="s">
        <v>19</v>
      </c>
      <c r="F714" s="16">
        <v>0.5</v>
      </c>
      <c r="G714" s="13">
        <v>13</v>
      </c>
      <c r="AF714"/>
    </row>
    <row r="715" spans="1:32" ht="19.5" customHeight="1">
      <c r="A715" s="17" t="s">
        <v>53</v>
      </c>
      <c r="B715" s="16">
        <v>5</v>
      </c>
      <c r="C715" s="16">
        <v>13.6</v>
      </c>
      <c r="D715" s="37" t="s">
        <v>72</v>
      </c>
      <c r="E715" s="34" t="s">
        <v>29</v>
      </c>
      <c r="F715" s="16">
        <v>13.6</v>
      </c>
      <c r="G715" s="13">
        <v>1632</v>
      </c>
      <c r="AF715"/>
    </row>
    <row r="716" spans="1:32" ht="19.5" customHeight="1">
      <c r="A716" s="17" t="s">
        <v>53</v>
      </c>
      <c r="B716" s="16">
        <v>7</v>
      </c>
      <c r="C716" s="16">
        <v>2.5</v>
      </c>
      <c r="D716" s="37" t="s">
        <v>72</v>
      </c>
      <c r="E716" s="34" t="s">
        <v>19</v>
      </c>
      <c r="F716" s="16">
        <v>2.5</v>
      </c>
      <c r="G716" s="13">
        <v>40</v>
      </c>
      <c r="AF716"/>
    </row>
    <row r="717" spans="1:32" ht="19.5" customHeight="1">
      <c r="A717" s="17" t="s">
        <v>53</v>
      </c>
      <c r="B717" s="16">
        <v>8</v>
      </c>
      <c r="C717" s="16">
        <v>4.7</v>
      </c>
      <c r="D717" s="37" t="s">
        <v>72</v>
      </c>
      <c r="E717" s="34" t="s">
        <v>19</v>
      </c>
      <c r="F717" s="16">
        <v>4.7</v>
      </c>
      <c r="G717" s="13">
        <v>70</v>
      </c>
      <c r="AF717"/>
    </row>
    <row r="718" spans="1:32" ht="19.5" customHeight="1">
      <c r="A718" s="17" t="s">
        <v>53</v>
      </c>
      <c r="B718" s="16">
        <v>9</v>
      </c>
      <c r="C718" s="63">
        <v>10</v>
      </c>
      <c r="D718" s="37" t="s">
        <v>72</v>
      </c>
      <c r="E718" s="34" t="s">
        <v>29</v>
      </c>
      <c r="F718" s="63">
        <v>10</v>
      </c>
      <c r="G718" s="13">
        <v>1450</v>
      </c>
      <c r="AF718"/>
    </row>
    <row r="719" spans="1:32" ht="19.5" customHeight="1">
      <c r="A719" s="17" t="s">
        <v>54</v>
      </c>
      <c r="B719" s="16">
        <v>1</v>
      </c>
      <c r="C719" s="16">
        <v>4.4</v>
      </c>
      <c r="D719" s="37" t="s">
        <v>72</v>
      </c>
      <c r="E719" s="34" t="s">
        <v>19</v>
      </c>
      <c r="F719" s="16">
        <v>4.4</v>
      </c>
      <c r="G719" s="13">
        <v>66</v>
      </c>
      <c r="AF719"/>
    </row>
    <row r="720" spans="1:32" ht="19.5" customHeight="1">
      <c r="A720" s="17" t="s">
        <v>54</v>
      </c>
      <c r="B720" s="16">
        <v>3</v>
      </c>
      <c r="C720" s="16">
        <v>1.1</v>
      </c>
      <c r="D720" s="37" t="s">
        <v>72</v>
      </c>
      <c r="E720" s="34" t="s">
        <v>19</v>
      </c>
      <c r="F720" s="16">
        <v>1.1</v>
      </c>
      <c r="G720" s="13">
        <v>15</v>
      </c>
      <c r="AF720"/>
    </row>
    <row r="721" spans="1:32" ht="19.5" customHeight="1">
      <c r="A721" s="17" t="s">
        <v>54</v>
      </c>
      <c r="B721" s="16">
        <v>4</v>
      </c>
      <c r="C721" s="63">
        <v>21</v>
      </c>
      <c r="D721" s="37" t="s">
        <v>72</v>
      </c>
      <c r="E721" s="34" t="s">
        <v>19</v>
      </c>
      <c r="F721" s="63">
        <v>21</v>
      </c>
      <c r="G721" s="13">
        <v>406</v>
      </c>
      <c r="AF721"/>
    </row>
    <row r="722" spans="1:32" ht="19.5" customHeight="1">
      <c r="A722" s="17" t="s">
        <v>54</v>
      </c>
      <c r="B722" s="16">
        <v>8</v>
      </c>
      <c r="C722" s="16">
        <v>0.4</v>
      </c>
      <c r="D722" s="37" t="s">
        <v>72</v>
      </c>
      <c r="E722" s="34" t="s">
        <v>19</v>
      </c>
      <c r="F722" s="16">
        <v>0.4</v>
      </c>
      <c r="G722" s="13">
        <v>5</v>
      </c>
      <c r="AF722"/>
    </row>
    <row r="723" spans="1:32" ht="19.5" customHeight="1">
      <c r="A723" s="17" t="s">
        <v>54</v>
      </c>
      <c r="B723" s="16">
        <v>10</v>
      </c>
      <c r="C723" s="16">
        <v>1.7</v>
      </c>
      <c r="D723" s="37" t="s">
        <v>72</v>
      </c>
      <c r="E723" s="34" t="s">
        <v>19</v>
      </c>
      <c r="F723" s="16">
        <v>1.7</v>
      </c>
      <c r="G723" s="13">
        <v>27</v>
      </c>
      <c r="AF723"/>
    </row>
    <row r="724" spans="1:32" ht="19.5" customHeight="1">
      <c r="A724" s="17" t="s">
        <v>54</v>
      </c>
      <c r="B724" s="16">
        <v>11</v>
      </c>
      <c r="C724" s="63">
        <v>4</v>
      </c>
      <c r="D724" s="37" t="s">
        <v>72</v>
      </c>
      <c r="E724" s="34" t="s">
        <v>19</v>
      </c>
      <c r="F724" s="63">
        <v>4</v>
      </c>
      <c r="G724" s="13">
        <v>64</v>
      </c>
      <c r="AF724"/>
    </row>
    <row r="725" spans="1:32" ht="19.5" customHeight="1">
      <c r="A725" s="17" t="s">
        <v>55</v>
      </c>
      <c r="B725" s="16">
        <v>8</v>
      </c>
      <c r="C725" s="16">
        <v>14.3</v>
      </c>
      <c r="D725" s="37" t="s">
        <v>72</v>
      </c>
      <c r="E725" s="34" t="s">
        <v>19</v>
      </c>
      <c r="F725" s="16">
        <v>14.3</v>
      </c>
      <c r="G725" s="13">
        <v>214</v>
      </c>
      <c r="AF725"/>
    </row>
    <row r="726" spans="1:32" ht="19.5" customHeight="1">
      <c r="A726" s="17" t="s">
        <v>55</v>
      </c>
      <c r="B726" s="16">
        <v>7</v>
      </c>
      <c r="C726" s="16">
        <v>26.3</v>
      </c>
      <c r="D726" s="37" t="s">
        <v>72</v>
      </c>
      <c r="E726" s="34" t="s">
        <v>19</v>
      </c>
      <c r="F726" s="16">
        <v>26.3</v>
      </c>
      <c r="G726" s="13">
        <v>263</v>
      </c>
      <c r="AF726"/>
    </row>
    <row r="727" spans="1:32" ht="19.5" customHeight="1">
      <c r="A727" s="17" t="s">
        <v>55</v>
      </c>
      <c r="B727" s="16">
        <v>4</v>
      </c>
      <c r="C727" s="16">
        <v>6.8</v>
      </c>
      <c r="D727" s="37" t="s">
        <v>72</v>
      </c>
      <c r="E727" s="34" t="s">
        <v>19</v>
      </c>
      <c r="F727" s="16">
        <v>6.8</v>
      </c>
      <c r="G727" s="13">
        <v>68</v>
      </c>
      <c r="AF727"/>
    </row>
    <row r="728" spans="1:32" ht="19.5" customHeight="1">
      <c r="A728" s="17" t="s">
        <v>62</v>
      </c>
      <c r="B728" s="16">
        <v>4</v>
      </c>
      <c r="C728" s="63">
        <v>1</v>
      </c>
      <c r="D728" s="37" t="s">
        <v>72</v>
      </c>
      <c r="E728" s="34" t="s">
        <v>19</v>
      </c>
      <c r="F728" s="63">
        <v>1</v>
      </c>
      <c r="G728" s="13">
        <v>20</v>
      </c>
      <c r="AF728"/>
    </row>
    <row r="729" spans="1:32" ht="19.5" customHeight="1">
      <c r="A729" s="17" t="s">
        <v>62</v>
      </c>
      <c r="B729" s="16">
        <v>6</v>
      </c>
      <c r="C729" s="16">
        <v>2.1</v>
      </c>
      <c r="D729" s="37" t="s">
        <v>72</v>
      </c>
      <c r="E729" s="34" t="s">
        <v>19</v>
      </c>
      <c r="F729" s="16">
        <v>2.1</v>
      </c>
      <c r="G729" s="13">
        <v>35</v>
      </c>
      <c r="AF729"/>
    </row>
    <row r="730" spans="1:32" ht="19.5" customHeight="1">
      <c r="A730" s="17" t="s">
        <v>62</v>
      </c>
      <c r="B730" s="16">
        <v>7</v>
      </c>
      <c r="C730" s="16">
        <v>3.4</v>
      </c>
      <c r="D730" s="37" t="s">
        <v>72</v>
      </c>
      <c r="E730" s="34" t="s">
        <v>19</v>
      </c>
      <c r="F730" s="16">
        <v>3.4</v>
      </c>
      <c r="G730" s="13">
        <v>34</v>
      </c>
      <c r="AF730"/>
    </row>
    <row r="731" spans="1:32" ht="19.5" customHeight="1">
      <c r="A731" s="17" t="s">
        <v>62</v>
      </c>
      <c r="B731" s="16">
        <v>10</v>
      </c>
      <c r="C731" s="16">
        <v>5.2</v>
      </c>
      <c r="D731" s="37" t="s">
        <v>72</v>
      </c>
      <c r="E731" s="34" t="s">
        <v>19</v>
      </c>
      <c r="F731" s="16">
        <v>5.2</v>
      </c>
      <c r="G731" s="13">
        <v>78</v>
      </c>
      <c r="AF731"/>
    </row>
    <row r="732" spans="1:32" ht="19.5" customHeight="1">
      <c r="A732" s="17" t="s">
        <v>70</v>
      </c>
      <c r="B732" s="16">
        <v>1</v>
      </c>
      <c r="C732" s="63">
        <v>7</v>
      </c>
      <c r="D732" s="37" t="s">
        <v>72</v>
      </c>
      <c r="E732" s="34" t="s">
        <v>19</v>
      </c>
      <c r="F732" s="63">
        <v>7</v>
      </c>
      <c r="G732" s="13">
        <v>65</v>
      </c>
      <c r="AF732"/>
    </row>
    <row r="733" spans="1:32" ht="19.5" customHeight="1">
      <c r="A733" s="17" t="s">
        <v>70</v>
      </c>
      <c r="B733" s="16">
        <v>2</v>
      </c>
      <c r="C733" s="16">
        <v>5.5</v>
      </c>
      <c r="D733" s="37" t="s">
        <v>72</v>
      </c>
      <c r="E733" s="34" t="s">
        <v>19</v>
      </c>
      <c r="F733" s="16">
        <v>5.5</v>
      </c>
      <c r="G733" s="13">
        <v>66</v>
      </c>
      <c r="AF733"/>
    </row>
    <row r="734" spans="1:32" ht="19.5" customHeight="1">
      <c r="A734" s="17" t="s">
        <v>70</v>
      </c>
      <c r="B734" s="16">
        <v>3</v>
      </c>
      <c r="C734" s="16">
        <v>4.7</v>
      </c>
      <c r="D734" s="37" t="s">
        <v>72</v>
      </c>
      <c r="E734" s="34" t="s">
        <v>19</v>
      </c>
      <c r="F734" s="16">
        <v>4.7</v>
      </c>
      <c r="G734" s="13">
        <v>66</v>
      </c>
      <c r="AF734"/>
    </row>
    <row r="735" spans="1:32" ht="19.5" customHeight="1">
      <c r="A735" s="17" t="s">
        <v>70</v>
      </c>
      <c r="B735" s="16">
        <v>4</v>
      </c>
      <c r="C735" s="16">
        <v>3.5</v>
      </c>
      <c r="D735" s="37" t="s">
        <v>72</v>
      </c>
      <c r="E735" s="34" t="s">
        <v>19</v>
      </c>
      <c r="F735" s="16">
        <v>3.5</v>
      </c>
      <c r="G735" s="13">
        <v>37</v>
      </c>
      <c r="AF735"/>
    </row>
    <row r="736" spans="1:32" ht="19.5" customHeight="1">
      <c r="A736" s="17" t="s">
        <v>70</v>
      </c>
      <c r="B736" s="16">
        <v>5</v>
      </c>
      <c r="C736" s="63">
        <v>12</v>
      </c>
      <c r="D736" s="37" t="s">
        <v>72</v>
      </c>
      <c r="E736" s="34" t="s">
        <v>19</v>
      </c>
      <c r="F736" s="63">
        <v>12</v>
      </c>
      <c r="G736" s="13">
        <v>120</v>
      </c>
      <c r="AF736"/>
    </row>
    <row r="737" spans="1:32" ht="19.5" customHeight="1">
      <c r="A737" s="17" t="s">
        <v>71</v>
      </c>
      <c r="B737" s="16">
        <v>1</v>
      </c>
      <c r="C737" s="16">
        <v>6.5</v>
      </c>
      <c r="D737" s="37" t="s">
        <v>72</v>
      </c>
      <c r="E737" s="34" t="s">
        <v>19</v>
      </c>
      <c r="F737" s="16">
        <v>6.5</v>
      </c>
      <c r="G737" s="13">
        <v>65</v>
      </c>
      <c r="AF737"/>
    </row>
    <row r="738" spans="1:32" ht="19.5" customHeight="1">
      <c r="A738" s="17" t="s">
        <v>71</v>
      </c>
      <c r="B738" s="16">
        <v>6</v>
      </c>
      <c r="C738" s="16">
        <v>4.1</v>
      </c>
      <c r="D738" s="37" t="s">
        <v>72</v>
      </c>
      <c r="E738" s="34" t="s">
        <v>19</v>
      </c>
      <c r="F738" s="16">
        <v>4.1</v>
      </c>
      <c r="G738" s="13">
        <v>49</v>
      </c>
      <c r="AF738"/>
    </row>
    <row r="739" spans="1:32" ht="19.5" customHeight="1">
      <c r="A739" s="17" t="s">
        <v>71</v>
      </c>
      <c r="B739" s="16">
        <v>7</v>
      </c>
      <c r="C739" s="63">
        <v>7</v>
      </c>
      <c r="D739" s="37" t="s">
        <v>72</v>
      </c>
      <c r="E739" s="34" t="s">
        <v>19</v>
      </c>
      <c r="F739" s="63">
        <v>7</v>
      </c>
      <c r="G739" s="13">
        <v>100</v>
      </c>
      <c r="AF739"/>
    </row>
    <row r="740" spans="1:32" ht="19.5" customHeight="1">
      <c r="A740" s="17" t="s">
        <v>71</v>
      </c>
      <c r="B740" s="16">
        <v>13</v>
      </c>
      <c r="C740" s="63">
        <v>7</v>
      </c>
      <c r="D740" s="37" t="s">
        <v>72</v>
      </c>
      <c r="E740" s="34" t="s">
        <v>19</v>
      </c>
      <c r="F740" s="63">
        <v>7</v>
      </c>
      <c r="G740" s="13">
        <v>105</v>
      </c>
      <c r="AF740"/>
    </row>
    <row r="741" spans="1:32" ht="19.5" customHeight="1">
      <c r="A741" s="17" t="s">
        <v>71</v>
      </c>
      <c r="B741" s="16">
        <v>14</v>
      </c>
      <c r="C741" s="63">
        <v>7</v>
      </c>
      <c r="D741" s="37" t="s">
        <v>72</v>
      </c>
      <c r="E741" s="34" t="s">
        <v>19</v>
      </c>
      <c r="F741" s="63">
        <v>7</v>
      </c>
      <c r="G741" s="13">
        <v>105</v>
      </c>
      <c r="AF741"/>
    </row>
    <row r="742" spans="1:32" ht="19.5" customHeight="1">
      <c r="A742" s="17" t="s">
        <v>63</v>
      </c>
      <c r="B742" s="16">
        <v>7</v>
      </c>
      <c r="C742" s="16">
        <v>10.6</v>
      </c>
      <c r="D742" s="37" t="s">
        <v>72</v>
      </c>
      <c r="E742" s="34" t="s">
        <v>19</v>
      </c>
      <c r="F742" s="16">
        <v>10.6</v>
      </c>
      <c r="G742" s="13">
        <v>341</v>
      </c>
      <c r="AF742"/>
    </row>
    <row r="743" spans="1:32" ht="19.5" customHeight="1">
      <c r="A743" s="17">
        <v>46</v>
      </c>
      <c r="B743" s="5">
        <v>8</v>
      </c>
      <c r="C743" s="16">
        <v>1.3</v>
      </c>
      <c r="D743" s="37" t="s">
        <v>72</v>
      </c>
      <c r="E743" s="34" t="s">
        <v>19</v>
      </c>
      <c r="F743" s="16">
        <v>1.3</v>
      </c>
      <c r="G743" s="13">
        <v>32.5</v>
      </c>
      <c r="AF743"/>
    </row>
    <row r="744" spans="1:32" ht="19.5" customHeight="1">
      <c r="A744" s="17">
        <v>46</v>
      </c>
      <c r="B744" s="5">
        <v>9</v>
      </c>
      <c r="C744" s="63">
        <v>7</v>
      </c>
      <c r="D744" s="37" t="s">
        <v>72</v>
      </c>
      <c r="E744" s="34" t="s">
        <v>19</v>
      </c>
      <c r="F744" s="63">
        <v>7</v>
      </c>
      <c r="G744" s="19">
        <v>220</v>
      </c>
      <c r="AF744"/>
    </row>
    <row r="745" spans="1:32" ht="19.5" customHeight="1">
      <c r="A745" s="17">
        <v>46</v>
      </c>
      <c r="B745" s="5">
        <v>10</v>
      </c>
      <c r="C745" s="5">
        <v>3.3</v>
      </c>
      <c r="D745" s="37" t="s">
        <v>72</v>
      </c>
      <c r="E745" s="34" t="s">
        <v>19</v>
      </c>
      <c r="F745" s="5">
        <v>3.3</v>
      </c>
      <c r="G745" s="19">
        <v>177</v>
      </c>
      <c r="AF745"/>
    </row>
    <row r="746" spans="1:32" ht="19.5" customHeight="1">
      <c r="A746" s="17" t="s">
        <v>63</v>
      </c>
      <c r="B746" s="5">
        <v>15</v>
      </c>
      <c r="C746" s="12">
        <v>5.9</v>
      </c>
      <c r="D746" s="37" t="s">
        <v>72</v>
      </c>
      <c r="E746" s="5" t="s">
        <v>19</v>
      </c>
      <c r="F746" s="12">
        <v>5.9</v>
      </c>
      <c r="G746" s="5">
        <v>88</v>
      </c>
      <c r="AF746"/>
    </row>
    <row r="747" spans="1:7" ht="24.75" customHeight="1">
      <c r="A747" s="17">
        <v>46</v>
      </c>
      <c r="B747" s="5">
        <v>13</v>
      </c>
      <c r="C747" s="5">
        <v>9.7</v>
      </c>
      <c r="D747" s="37" t="s">
        <v>72</v>
      </c>
      <c r="E747" s="5" t="s">
        <v>19</v>
      </c>
      <c r="F747" s="5">
        <v>9.7</v>
      </c>
      <c r="G747" s="5">
        <v>195</v>
      </c>
    </row>
    <row r="748" spans="1:31" s="46" customFormat="1" ht="19.5" customHeight="1">
      <c r="A748" s="83" t="s">
        <v>73</v>
      </c>
      <c r="B748" s="84"/>
      <c r="C748" s="57">
        <f>SUM(C595:C747)</f>
        <v>647.4999999999999</v>
      </c>
      <c r="D748" s="58"/>
      <c r="E748" s="57"/>
      <c r="F748" s="57">
        <f>SUM(F595:F747)</f>
        <v>647.4999999999999</v>
      </c>
      <c r="G748" s="57">
        <f>SUM(G595:G747)</f>
        <v>22972.2</v>
      </c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</row>
    <row r="749" spans="1:32" ht="19.5" customHeight="1">
      <c r="A749" s="17"/>
      <c r="B749" s="5"/>
      <c r="C749" s="5"/>
      <c r="D749" s="37"/>
      <c r="E749" s="5"/>
      <c r="F749" s="5"/>
      <c r="G749" s="5"/>
      <c r="AF749"/>
    </row>
    <row r="750" spans="1:32" ht="19.5" customHeight="1">
      <c r="A750" s="73" t="s">
        <v>79</v>
      </c>
      <c r="B750" s="74"/>
      <c r="C750" s="56">
        <f>C748+C591+C159</f>
        <v>2944.3999999999996</v>
      </c>
      <c r="D750" s="56"/>
      <c r="E750" s="56"/>
      <c r="F750" s="56">
        <f>F748+F591+F159</f>
        <v>2944.3999999999996</v>
      </c>
      <c r="G750" s="56">
        <f>G748+G591+G159</f>
        <v>60183.1</v>
      </c>
      <c r="AF750"/>
    </row>
    <row r="751" spans="1:7" ht="19.5" customHeight="1">
      <c r="A751" s="17"/>
      <c r="B751" s="5"/>
      <c r="C751" s="5"/>
      <c r="D751" s="37"/>
      <c r="E751" s="5"/>
      <c r="F751" s="5"/>
      <c r="G751" s="5"/>
    </row>
    <row r="753" spans="2:5" ht="12.75">
      <c r="B753" t="s">
        <v>94</v>
      </c>
      <c r="E753" t="s">
        <v>95</v>
      </c>
    </row>
    <row r="758" spans="1:2" ht="12.75">
      <c r="A758" s="64" t="s">
        <v>83</v>
      </c>
      <c r="B758" s="64"/>
    </row>
    <row r="759" spans="1:2" ht="12.75">
      <c r="A759" s="64" t="s">
        <v>81</v>
      </c>
      <c r="B759" s="64"/>
    </row>
  </sheetData>
  <sheetProtection/>
  <mergeCells count="15">
    <mergeCell ref="A592:G592"/>
    <mergeCell ref="A748:B748"/>
    <mergeCell ref="A750:B750"/>
    <mergeCell ref="D1:E1"/>
    <mergeCell ref="A2:G2"/>
    <mergeCell ref="B3:G3"/>
    <mergeCell ref="A4:A6"/>
    <mergeCell ref="B4:B6"/>
    <mergeCell ref="C4:C6"/>
    <mergeCell ref="D4:D6"/>
    <mergeCell ref="E4:G4"/>
    <mergeCell ref="E5:E6"/>
    <mergeCell ref="F5:G5"/>
    <mergeCell ref="A8:G8"/>
    <mergeCell ref="A162:G1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2020-11-25T06:59:20Z</cp:lastPrinted>
  <dcterms:created xsi:type="dcterms:W3CDTF">2005-12-22T13:58:13Z</dcterms:created>
  <dcterms:modified xsi:type="dcterms:W3CDTF">2020-11-30T05:47:00Z</dcterms:modified>
  <cp:category/>
  <cp:version/>
  <cp:contentType/>
  <cp:contentStatus/>
</cp:coreProperties>
</file>